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9040" windowHeight="15840"/>
  </bookViews>
  <sheets>
    <sheet name="Sheet 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84" i="4" l="1"/>
  <c r="M177" i="4"/>
  <c r="AI170" i="4"/>
  <c r="X128" i="4"/>
  <c r="U119" i="4"/>
  <c r="U111" i="4"/>
  <c r="U102" i="4"/>
  <c r="V94" i="4"/>
  <c r="T86" i="4"/>
  <c r="U79" i="4"/>
  <c r="W74" i="4"/>
  <c r="T60" i="4"/>
  <c r="V36" i="4"/>
  <c r="V28" i="4"/>
  <c r="U6" i="4"/>
  <c r="R181" i="4"/>
  <c r="T181" i="4" s="1"/>
  <c r="R182" i="4"/>
  <c r="T182" i="4" s="1"/>
  <c r="R183" i="4"/>
  <c r="T183" i="4" s="1"/>
  <c r="L175" i="4"/>
  <c r="N175" i="4" s="1"/>
  <c r="L176" i="4"/>
  <c r="N176" i="4" s="1"/>
  <c r="AH134" i="4"/>
  <c r="AJ134" i="4" s="1"/>
  <c r="AH136" i="4"/>
  <c r="AJ136" i="4" s="1"/>
  <c r="AH137" i="4"/>
  <c r="AJ137" i="4" s="1"/>
  <c r="AH138" i="4"/>
  <c r="AJ138" i="4" s="1"/>
  <c r="AH139" i="4"/>
  <c r="AJ139" i="4" s="1"/>
  <c r="AH140" i="4"/>
  <c r="AJ140" i="4" s="1"/>
  <c r="AH141" i="4"/>
  <c r="AJ141" i="4" s="1"/>
  <c r="AH142" i="4"/>
  <c r="AJ142" i="4" s="1"/>
  <c r="AH144" i="4"/>
  <c r="AJ144" i="4" s="1"/>
  <c r="AH156" i="4"/>
  <c r="AJ156" i="4" s="1"/>
  <c r="AH157" i="4"/>
  <c r="AJ157" i="4" s="1"/>
  <c r="AH158" i="4"/>
  <c r="AJ158" i="4" s="1"/>
  <c r="AH159" i="4"/>
  <c r="AJ159" i="4" s="1"/>
  <c r="AH160" i="4"/>
  <c r="AJ160" i="4" s="1"/>
  <c r="AH161" i="4"/>
  <c r="AJ161" i="4" s="1"/>
  <c r="AH162" i="4"/>
  <c r="AJ162" i="4" s="1"/>
  <c r="AH163" i="4"/>
  <c r="AJ163" i="4" s="1"/>
  <c r="AH164" i="4"/>
  <c r="AJ164" i="4" s="1"/>
  <c r="AH165" i="4"/>
  <c r="AJ165" i="4" s="1"/>
  <c r="AH166" i="4"/>
  <c r="AJ166" i="4" s="1"/>
  <c r="AH167" i="4"/>
  <c r="AJ167" i="4" s="1"/>
  <c r="AH168" i="4"/>
  <c r="AJ168" i="4" s="1"/>
  <c r="AH169" i="4"/>
  <c r="AJ169" i="4" s="1"/>
  <c r="W125" i="4"/>
  <c r="Y125" i="4" s="1"/>
  <c r="Y126" i="4"/>
  <c r="W127" i="4"/>
  <c r="Y127" i="4" s="1"/>
  <c r="V119" i="4"/>
  <c r="V111" i="4"/>
  <c r="V102" i="4"/>
  <c r="W94" i="4"/>
  <c r="U86" i="4"/>
  <c r="V79" i="4"/>
  <c r="X74" i="4"/>
  <c r="U60" i="4"/>
  <c r="W36" i="4"/>
  <c r="W28" i="4"/>
  <c r="V6" i="4"/>
  <c r="AH151" i="4"/>
  <c r="V73" i="4"/>
  <c r="V72" i="4"/>
  <c r="T110" i="4"/>
  <c r="T108" i="4"/>
  <c r="T101" i="4"/>
  <c r="T100" i="4"/>
  <c r="S57" i="4"/>
  <c r="S56" i="4"/>
  <c r="S55" i="4"/>
  <c r="S54" i="4"/>
  <c r="S53" i="4"/>
  <c r="U35" i="4"/>
  <c r="U34" i="4"/>
  <c r="U32" i="4"/>
  <c r="T117" i="4"/>
  <c r="T118" i="4"/>
  <c r="U92" i="4"/>
  <c r="U93" i="4"/>
  <c r="T78" i="4"/>
  <c r="F188" i="4" l="1"/>
  <c r="Y128" i="4"/>
  <c r="N177" i="4"/>
  <c r="AJ170" i="4"/>
  <c r="T184" i="4"/>
  <c r="F189" i="4" l="1"/>
</calcChain>
</file>

<file path=xl/sharedStrings.xml><?xml version="1.0" encoding="utf-8"?>
<sst xmlns="http://schemas.openxmlformats.org/spreadsheetml/2006/main" count="376" uniqueCount="189">
  <si>
    <t>Color</t>
    <phoneticPr fontId="1" type="noConversion"/>
  </si>
  <si>
    <t>M</t>
    <phoneticPr fontId="1" type="noConversion"/>
  </si>
  <si>
    <t>S</t>
    <phoneticPr fontId="1" type="noConversion"/>
  </si>
  <si>
    <t>L</t>
    <phoneticPr fontId="1" type="noConversion"/>
  </si>
  <si>
    <t>Picture</t>
    <phoneticPr fontId="1" type="noConversion"/>
  </si>
  <si>
    <t>Label</t>
    <phoneticPr fontId="1" type="noConversion"/>
  </si>
  <si>
    <t>Style</t>
    <phoneticPr fontId="1" type="noConversion"/>
  </si>
  <si>
    <t>Carton #</t>
    <phoneticPr fontId="1" type="noConversion"/>
  </si>
  <si>
    <t>SIZE</t>
    <phoneticPr fontId="1" type="noConversion"/>
  </si>
  <si>
    <t>QTY / CTN</t>
    <phoneticPr fontId="1" type="noConversion"/>
  </si>
  <si>
    <t>TOTAL CTNAS</t>
    <phoneticPr fontId="1" type="noConversion"/>
  </si>
  <si>
    <t>TOTAL QTY.</t>
    <phoneticPr fontId="1" type="noConversion"/>
  </si>
  <si>
    <t>Color</t>
    <phoneticPr fontId="1" type="noConversion"/>
  </si>
  <si>
    <t>SIZE</t>
    <phoneticPr fontId="1" type="noConversion"/>
  </si>
  <si>
    <t>QTY / CTN</t>
    <phoneticPr fontId="1" type="noConversion"/>
  </si>
  <si>
    <t>M.Blue</t>
    <phoneticPr fontId="1" type="noConversion"/>
  </si>
  <si>
    <t>D.W.</t>
    <phoneticPr fontId="1" type="noConversion"/>
  </si>
  <si>
    <t>D.Grey</t>
    <phoneticPr fontId="1" type="noConversion"/>
  </si>
  <si>
    <t>Black</t>
    <phoneticPr fontId="1" type="noConversion"/>
  </si>
  <si>
    <t>Ivory</t>
    <phoneticPr fontId="1" type="noConversion"/>
  </si>
  <si>
    <t>D.W</t>
    <phoneticPr fontId="1" type="noConversion"/>
  </si>
  <si>
    <t>XS</t>
    <phoneticPr fontId="1" type="noConversion"/>
  </si>
  <si>
    <t>XL</t>
    <phoneticPr fontId="1" type="noConversion"/>
  </si>
  <si>
    <t>Ca3</t>
  </si>
  <si>
    <t>ASST</t>
    <phoneticPr fontId="1" type="noConversion"/>
  </si>
  <si>
    <t>D.Blue</t>
    <phoneticPr fontId="1" type="noConversion"/>
  </si>
  <si>
    <t>BLACK</t>
    <phoneticPr fontId="1" type="noConversion"/>
  </si>
  <si>
    <t>W62-3</t>
  </si>
  <si>
    <t>W62-4</t>
  </si>
  <si>
    <t>D.BLUE2</t>
    <phoneticPr fontId="1" type="noConversion"/>
  </si>
  <si>
    <t>CH3</t>
    <phoneticPr fontId="1" type="noConversion"/>
  </si>
  <si>
    <t>ASST</t>
    <phoneticPr fontId="1" type="noConversion"/>
  </si>
  <si>
    <t>NAVY</t>
    <phoneticPr fontId="1" type="noConversion"/>
  </si>
  <si>
    <t>Cj6</t>
  </si>
  <si>
    <t>Cj11</t>
  </si>
  <si>
    <t>SI-30</t>
    <phoneticPr fontId="1" type="noConversion"/>
  </si>
  <si>
    <t>XL</t>
    <phoneticPr fontId="1" type="noConversion"/>
  </si>
  <si>
    <t>BLACK</t>
    <phoneticPr fontId="1" type="noConversion"/>
  </si>
  <si>
    <t>Ta1</t>
    <phoneticPr fontId="1" type="noConversion"/>
  </si>
  <si>
    <t>SI-31</t>
    <phoneticPr fontId="1" type="noConversion"/>
  </si>
  <si>
    <t>TOTAL</t>
    <phoneticPr fontId="1" type="noConversion"/>
  </si>
  <si>
    <t>SI-26</t>
    <phoneticPr fontId="1" type="noConversion"/>
  </si>
  <si>
    <t>SI-23</t>
    <phoneticPr fontId="1" type="noConversion"/>
  </si>
  <si>
    <t>SI-22</t>
    <phoneticPr fontId="1" type="noConversion"/>
  </si>
  <si>
    <t>SI-4</t>
    <phoneticPr fontId="1" type="noConversion"/>
  </si>
  <si>
    <t>SI-2</t>
    <phoneticPr fontId="1" type="noConversion"/>
  </si>
  <si>
    <t>rE-4</t>
    <phoneticPr fontId="1" type="noConversion"/>
  </si>
  <si>
    <t>rE-5</t>
    <phoneticPr fontId="1" type="noConversion"/>
  </si>
  <si>
    <t>DA19(A)</t>
    <phoneticPr fontId="1" type="noConversion"/>
  </si>
  <si>
    <t>SO-1</t>
    <phoneticPr fontId="1" type="noConversion"/>
  </si>
  <si>
    <t>BR17</t>
    <phoneticPr fontId="1" type="noConversion"/>
  </si>
  <si>
    <t>SKIRT</t>
    <phoneticPr fontId="1" type="noConversion"/>
  </si>
  <si>
    <t>BR18</t>
    <phoneticPr fontId="1" type="noConversion"/>
  </si>
  <si>
    <t>DA2(S)</t>
  </si>
  <si>
    <t>KHAKI ANKLE</t>
    <phoneticPr fontId="1" type="noConversion"/>
  </si>
  <si>
    <t>BLUE+KHAKI</t>
    <phoneticPr fontId="1" type="noConversion"/>
  </si>
  <si>
    <t>TOTAL</t>
    <phoneticPr fontId="1" type="noConversion"/>
  </si>
  <si>
    <t>CTN</t>
    <phoneticPr fontId="1" type="noConversion"/>
  </si>
  <si>
    <t>QTY</t>
    <phoneticPr fontId="1" type="noConversion"/>
  </si>
  <si>
    <t>Skinny</t>
  </si>
  <si>
    <t>Westbound</t>
  </si>
  <si>
    <t>Ankle Jeans</t>
  </si>
  <si>
    <t>reCreations</t>
  </si>
  <si>
    <t>Woven, 70% Cotton 28% polyester 2% Spandex</t>
  </si>
  <si>
    <t>Woven, 61% Cotton 29% Rayon 8% Polyester 2% Spandex</t>
  </si>
  <si>
    <t>Material</t>
  </si>
  <si>
    <t>I.N.C</t>
  </si>
  <si>
    <t>Skinny Jeans</t>
  </si>
  <si>
    <t>TOTAL CTNS.</t>
  </si>
  <si>
    <t>Woven, 54% Cotton 35% Polyester 1% Spandex</t>
  </si>
  <si>
    <t>CJ Banks</t>
  </si>
  <si>
    <t>Candies</t>
  </si>
  <si>
    <t>Woven, 76% Rayon 21% Nylon 3% Spandex</t>
  </si>
  <si>
    <t>SOHO New York &amp; Company</t>
  </si>
  <si>
    <t>Denim, Boot</t>
  </si>
  <si>
    <t>Denim, Skinny Pull-on</t>
  </si>
  <si>
    <t>Twill, Straight</t>
  </si>
  <si>
    <t>Millenium, Skinny Pants</t>
  </si>
  <si>
    <t>Denim, Flare</t>
  </si>
  <si>
    <t>Wove, 97% Cotton 2% Polyester 1% Spandex</t>
  </si>
  <si>
    <t>Croft &amp; Barrow</t>
  </si>
  <si>
    <t>Woven, 55% Cotton 31% Polyester 12% Rayon 2% Spandex</t>
  </si>
  <si>
    <t>Skinny Trouser</t>
  </si>
  <si>
    <t>Christopher &amp; Banks</t>
  </si>
  <si>
    <t>TOTAL CTNS</t>
  </si>
  <si>
    <t>Woven, 51% Cotton 46% Polyester 3% Spandex</t>
  </si>
  <si>
    <t>Westport 1962, W62</t>
  </si>
  <si>
    <t>Woven, 74% Cotton 24% Polyester 2% Spandex</t>
  </si>
  <si>
    <t>Woven, 76% Cotton 22% Polyester 2% Spandex</t>
  </si>
  <si>
    <t>Briggs</t>
  </si>
  <si>
    <t>Skirt</t>
  </si>
  <si>
    <t>Straight</t>
  </si>
  <si>
    <t>BRIGGS</t>
  </si>
  <si>
    <t xml:space="preserve">Skinny </t>
  </si>
  <si>
    <t>Cr 5</t>
  </si>
  <si>
    <t>Cr 7</t>
  </si>
  <si>
    <t>Cr 10</t>
    <phoneticPr fontId="1" type="noConversion"/>
  </si>
  <si>
    <t>Cr 11</t>
  </si>
  <si>
    <t>Cr 12</t>
  </si>
  <si>
    <t>Cr 15</t>
  </si>
  <si>
    <t>Cr 18</t>
  </si>
  <si>
    <t>4S</t>
    <phoneticPr fontId="1" type="noConversion"/>
  </si>
  <si>
    <t>6S</t>
    <phoneticPr fontId="1" type="noConversion"/>
  </si>
  <si>
    <t>8S</t>
    <phoneticPr fontId="1" type="noConversion"/>
  </si>
  <si>
    <t>8P</t>
    <phoneticPr fontId="1" type="noConversion"/>
  </si>
  <si>
    <t>8PS</t>
    <phoneticPr fontId="1" type="noConversion"/>
  </si>
  <si>
    <t>8T</t>
    <phoneticPr fontId="1" type="noConversion"/>
  </si>
  <si>
    <t>10S</t>
    <phoneticPr fontId="1" type="noConversion"/>
  </si>
  <si>
    <t>12S</t>
    <phoneticPr fontId="1" type="noConversion"/>
  </si>
  <si>
    <t>12P</t>
    <phoneticPr fontId="1" type="noConversion"/>
  </si>
  <si>
    <t>12PS</t>
    <phoneticPr fontId="1" type="noConversion"/>
  </si>
  <si>
    <t>12T</t>
    <phoneticPr fontId="1" type="noConversion"/>
  </si>
  <si>
    <t>14S</t>
    <phoneticPr fontId="1" type="noConversion"/>
  </si>
  <si>
    <t>14P</t>
    <phoneticPr fontId="1" type="noConversion"/>
  </si>
  <si>
    <t>14PS</t>
    <phoneticPr fontId="1" type="noConversion"/>
  </si>
  <si>
    <t>14T</t>
    <phoneticPr fontId="1" type="noConversion"/>
  </si>
  <si>
    <t>16S</t>
    <phoneticPr fontId="1" type="noConversion"/>
  </si>
  <si>
    <t>16P</t>
    <phoneticPr fontId="1" type="noConversion"/>
  </si>
  <si>
    <t>18T</t>
    <phoneticPr fontId="1" type="noConversion"/>
  </si>
  <si>
    <t>Khaki</t>
  </si>
  <si>
    <t>Cr 24</t>
  </si>
  <si>
    <t>Cr 61</t>
    <phoneticPr fontId="1" type="noConversion"/>
  </si>
  <si>
    <t>Cr 91</t>
  </si>
  <si>
    <t>Cr 93</t>
  </si>
  <si>
    <t>Cr 95</t>
  </si>
  <si>
    <t>Cr 99</t>
  </si>
  <si>
    <t>Cr 101</t>
  </si>
  <si>
    <t>Cr 106</t>
  </si>
  <si>
    <t>GRAY</t>
    <phoneticPr fontId="1" type="noConversion"/>
  </si>
  <si>
    <t>WINE</t>
    <phoneticPr fontId="1" type="noConversion"/>
  </si>
  <si>
    <t>Cr 118</t>
    <phoneticPr fontId="1" type="noConversion"/>
  </si>
  <si>
    <t>Cr 120</t>
  </si>
  <si>
    <t>Cr 121</t>
  </si>
  <si>
    <t>Cr 127</t>
  </si>
  <si>
    <t>Cr 129</t>
  </si>
  <si>
    <t>Cr 134</t>
  </si>
  <si>
    <t>Cr 137</t>
  </si>
  <si>
    <t>Cr 9</t>
    <phoneticPr fontId="1" type="noConversion"/>
  </si>
  <si>
    <t>BEIGE</t>
    <phoneticPr fontId="1" type="noConversion"/>
  </si>
  <si>
    <t>BLACK+NAVY</t>
    <phoneticPr fontId="1" type="noConversion"/>
  </si>
  <si>
    <t>TOTAL</t>
  </si>
  <si>
    <t>Assorted</t>
  </si>
  <si>
    <t>Cr 70</t>
  </si>
  <si>
    <t>Cr 71</t>
  </si>
  <si>
    <t>Cr 62</t>
  </si>
  <si>
    <t>Cr 109</t>
  </si>
  <si>
    <t>Cr 41</t>
  </si>
  <si>
    <t xml:space="preserve">Cr 43 </t>
  </si>
  <si>
    <t>Cr 45</t>
  </si>
  <si>
    <t xml:space="preserve">Cr 54 </t>
  </si>
  <si>
    <t>Cr 77</t>
  </si>
  <si>
    <t>Cr 51</t>
  </si>
  <si>
    <t>Cr 52</t>
  </si>
  <si>
    <t>Cr 9</t>
  </si>
  <si>
    <t>Cr 26</t>
  </si>
  <si>
    <t>Cr 35</t>
  </si>
  <si>
    <t>Cr 48</t>
  </si>
  <si>
    <t>KI-2</t>
    <phoneticPr fontId="1" type="noConversion"/>
  </si>
  <si>
    <t>L.GREEN</t>
    <phoneticPr fontId="1" type="noConversion"/>
  </si>
  <si>
    <t>KI-5</t>
  </si>
  <si>
    <t>KI-8</t>
  </si>
  <si>
    <t>Skort</t>
  </si>
  <si>
    <t>IR37/IN37</t>
  </si>
  <si>
    <t>IR31/IN31</t>
  </si>
  <si>
    <t>IR4/IN4</t>
  </si>
  <si>
    <t>IR12/IN12</t>
  </si>
  <si>
    <t>IR7/IN7</t>
  </si>
  <si>
    <t>IR41/IN41</t>
  </si>
  <si>
    <t>IR8/IN8</t>
  </si>
  <si>
    <t>IR27/IN27</t>
  </si>
  <si>
    <t>IR14/IN14</t>
  </si>
  <si>
    <t>IR34/IN34</t>
  </si>
  <si>
    <t xml:space="preserve">IR36/IN36 </t>
  </si>
  <si>
    <t>IR20/IN20</t>
  </si>
  <si>
    <t>IR10/IN10</t>
  </si>
  <si>
    <t>IR3/IN3</t>
  </si>
  <si>
    <t>IR28/IN28</t>
  </si>
  <si>
    <t>IR21/IN21</t>
  </si>
  <si>
    <t>IR26/IN26</t>
  </si>
  <si>
    <t>Green2
L.videt</t>
  </si>
  <si>
    <t>D.W
(HWF)</t>
  </si>
  <si>
    <t>Dana 
Buchman</t>
  </si>
  <si>
    <t>WE12
(A)</t>
  </si>
  <si>
    <t>WE5
(A)</t>
  </si>
  <si>
    <t>WE4
(A)</t>
  </si>
  <si>
    <t>Croft 
&amp; 
Barrow</t>
  </si>
  <si>
    <t>Woven
55% Cotton 31% Polyester 12% Rayon 2% Spandex</t>
  </si>
  <si>
    <t>GRAY+
BLACK+
KHAKI</t>
  </si>
  <si>
    <t>NAVY+
BEIGE+
L.BLUE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</si>
</sst>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b/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sz val="6"/>
      <color theme="1"/>
      <name val="Cambria"/>
      <family val="1"/>
      <scheme val="major"/>
    </font>
    <font>
      <sz val="7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4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35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vertical="center"/>
    </xf>
    <xf numFmtId="0" fontId="2" fillId="0" borderId="3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5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vertical="center" wrapText="1"/>
    </xf>
    <xf numFmtId="0" fontId="3" fillId="0" borderId="45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51" xfId="0" applyNumberFormat="1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3" fillId="0" borderId="17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 wrapText="1"/>
    </xf>
    <xf numFmtId="0" fontId="3" fillId="0" borderId="34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11" fillId="0" borderId="62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12" fillId="0" borderId="59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5" fillId="0" borderId="59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423824</xdr:colOff>
      <xdr:row>11</xdr:row>
      <xdr:rowOff>76200</xdr:rowOff>
    </xdr:from>
    <xdr:ext cx="1544136" cy="2847975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3824" y="6591300"/>
          <a:ext cx="1544136" cy="2847975"/>
        </a:xfrm>
        <a:prstGeom prst="rect">
          <a:avLst/>
        </a:prstGeom>
      </xdr:spPr>
    </xdr:pic>
    <xdr:clientData/>
  </xdr:oneCellAnchor>
  <xdr:twoCellAnchor editAs="oneCell">
    <xdr:from>
      <xdr:col>1</xdr:col>
      <xdr:colOff>463550</xdr:colOff>
      <xdr:row>31</xdr:row>
      <xdr:rowOff>142876</xdr:rowOff>
    </xdr:from>
    <xdr:to>
      <xdr:col>1</xdr:col>
      <xdr:colOff>1871770</xdr:colOff>
      <xdr:row>46</xdr:row>
      <xdr:rowOff>138304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6975" y="10658476"/>
          <a:ext cx="1408220" cy="2852928"/>
        </a:xfrm>
        <a:prstGeom prst="rect">
          <a:avLst/>
        </a:prstGeom>
      </xdr:spPr>
    </xdr:pic>
    <xdr:clientData/>
  </xdr:twoCellAnchor>
  <xdr:oneCellAnchor>
    <xdr:from>
      <xdr:col>1</xdr:col>
      <xdr:colOff>190501</xdr:colOff>
      <xdr:row>52</xdr:row>
      <xdr:rowOff>133350</xdr:rowOff>
    </xdr:from>
    <xdr:ext cx="2079520" cy="2852928"/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3926" y="15840075"/>
          <a:ext cx="2079520" cy="2852928"/>
        </a:xfrm>
        <a:prstGeom prst="rect">
          <a:avLst/>
        </a:prstGeom>
      </xdr:spPr>
    </xdr:pic>
    <xdr:clientData/>
  </xdr:oneCellAnchor>
  <xdr:twoCellAnchor editAs="oneCell">
    <xdr:from>
      <xdr:col>1</xdr:col>
      <xdr:colOff>409575</xdr:colOff>
      <xdr:row>99</xdr:row>
      <xdr:rowOff>38100</xdr:rowOff>
    </xdr:from>
    <xdr:to>
      <xdr:col>1</xdr:col>
      <xdr:colOff>2019300</xdr:colOff>
      <xdr:row>100</xdr:row>
      <xdr:rowOff>1332879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43000" y="36814125"/>
          <a:ext cx="1609725" cy="2675904"/>
        </a:xfrm>
        <a:prstGeom prst="rect">
          <a:avLst/>
        </a:prstGeom>
      </xdr:spPr>
    </xdr:pic>
    <xdr:clientData/>
  </xdr:twoCellAnchor>
  <xdr:oneCellAnchor>
    <xdr:from>
      <xdr:col>1</xdr:col>
      <xdr:colOff>355601</xdr:colOff>
      <xdr:row>107</xdr:row>
      <xdr:rowOff>57151</xdr:rowOff>
    </xdr:from>
    <xdr:ext cx="1797050" cy="2768020"/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89026" y="41938576"/>
          <a:ext cx="1797050" cy="2768020"/>
        </a:xfrm>
        <a:prstGeom prst="rect">
          <a:avLst/>
        </a:prstGeom>
      </xdr:spPr>
    </xdr:pic>
    <xdr:clientData/>
  </xdr:oneCellAnchor>
  <xdr:oneCellAnchor>
    <xdr:from>
      <xdr:col>1</xdr:col>
      <xdr:colOff>511175</xdr:colOff>
      <xdr:row>125</xdr:row>
      <xdr:rowOff>38100</xdr:rowOff>
    </xdr:from>
    <xdr:ext cx="1431925" cy="2440565"/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44600" y="52863750"/>
          <a:ext cx="1431925" cy="2440565"/>
        </a:xfrm>
        <a:prstGeom prst="rect">
          <a:avLst/>
        </a:prstGeom>
      </xdr:spPr>
    </xdr:pic>
    <xdr:clientData/>
  </xdr:oneCellAnchor>
  <xdr:twoCellAnchor editAs="oneCell">
    <xdr:from>
      <xdr:col>1</xdr:col>
      <xdr:colOff>598237</xdr:colOff>
      <xdr:row>91</xdr:row>
      <xdr:rowOff>76199</xdr:rowOff>
    </xdr:from>
    <xdr:to>
      <xdr:col>1</xdr:col>
      <xdr:colOff>1771650</xdr:colOff>
      <xdr:row>92</xdr:row>
      <xdr:rowOff>1329747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31662" y="31603949"/>
          <a:ext cx="1173413" cy="26156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450851</xdr:colOff>
      <xdr:row>84</xdr:row>
      <xdr:rowOff>101599</xdr:rowOff>
    </xdr:from>
    <xdr:to>
      <xdr:col>1</xdr:col>
      <xdr:colOff>2028825</xdr:colOff>
      <xdr:row>84</xdr:row>
      <xdr:rowOff>2862410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84276" y="26181049"/>
          <a:ext cx="1577974" cy="276081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538820</xdr:colOff>
      <xdr:row>8</xdr:row>
      <xdr:rowOff>130949</xdr:rowOff>
    </xdr:from>
    <xdr:to>
      <xdr:col>12</xdr:col>
      <xdr:colOff>270959</xdr:colOff>
      <xdr:row>8</xdr:row>
      <xdr:rowOff>947480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D4DD6322-4E73-5949-A0EF-B57086AEF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749120" y="5493524"/>
          <a:ext cx="2780139" cy="816531"/>
        </a:xfrm>
        <a:prstGeom prst="rect">
          <a:avLst/>
        </a:prstGeom>
      </xdr:spPr>
    </xdr:pic>
    <xdr:clientData/>
  </xdr:twoCellAnchor>
  <xdr:twoCellAnchor editAs="oneCell">
    <xdr:from>
      <xdr:col>6</xdr:col>
      <xdr:colOff>161072</xdr:colOff>
      <xdr:row>49</xdr:row>
      <xdr:rowOff>70624</xdr:rowOff>
    </xdr:from>
    <xdr:to>
      <xdr:col>13</xdr:col>
      <xdr:colOff>219928</xdr:colOff>
      <xdr:row>49</xdr:row>
      <xdr:rowOff>972324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64F0E94E-5BE4-074B-9CB2-0E97F7A1A6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7657170" y="34004404"/>
          <a:ext cx="4982738" cy="901700"/>
        </a:xfrm>
        <a:prstGeom prst="rect">
          <a:avLst/>
        </a:prstGeom>
      </xdr:spPr>
    </xdr:pic>
    <xdr:clientData/>
  </xdr:twoCellAnchor>
  <xdr:twoCellAnchor editAs="oneCell">
    <xdr:from>
      <xdr:col>7</xdr:col>
      <xdr:colOff>429399</xdr:colOff>
      <xdr:row>1</xdr:row>
      <xdr:rowOff>54362</xdr:rowOff>
    </xdr:from>
    <xdr:to>
      <xdr:col>11</xdr:col>
      <xdr:colOff>189802</xdr:colOff>
      <xdr:row>1</xdr:row>
      <xdr:rowOff>1030519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DA502155-F937-3745-B6E0-E4EFD5C94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39699" y="244862"/>
          <a:ext cx="2198803" cy="976157"/>
        </a:xfrm>
        <a:prstGeom prst="rect">
          <a:avLst/>
        </a:prstGeom>
      </xdr:spPr>
    </xdr:pic>
    <xdr:clientData/>
  </xdr:twoCellAnchor>
  <xdr:twoCellAnchor editAs="oneCell">
    <xdr:from>
      <xdr:col>8</xdr:col>
      <xdr:colOff>319901</xdr:colOff>
      <xdr:row>81</xdr:row>
      <xdr:rowOff>73025</xdr:rowOff>
    </xdr:from>
    <xdr:to>
      <xdr:col>9</xdr:col>
      <xdr:colOff>533400</xdr:colOff>
      <xdr:row>81</xdr:row>
      <xdr:rowOff>1065804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E4583A79-1B07-7B4A-A3ED-616E55A1F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39801" y="24447500"/>
          <a:ext cx="823099" cy="992779"/>
        </a:xfrm>
        <a:prstGeom prst="rect">
          <a:avLst/>
        </a:prstGeom>
      </xdr:spPr>
    </xdr:pic>
    <xdr:clientData/>
  </xdr:twoCellAnchor>
  <xdr:twoCellAnchor editAs="oneCell">
    <xdr:from>
      <xdr:col>8</xdr:col>
      <xdr:colOff>360479</xdr:colOff>
      <xdr:row>88</xdr:row>
      <xdr:rowOff>28574</xdr:rowOff>
    </xdr:from>
    <xdr:to>
      <xdr:col>11</xdr:col>
      <xdr:colOff>355988</xdr:colOff>
      <xdr:row>88</xdr:row>
      <xdr:rowOff>903445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0EDDEBD0-60A9-A34A-A55F-29BA04D7A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80379" y="29870399"/>
          <a:ext cx="1824309" cy="874871"/>
        </a:xfrm>
        <a:prstGeom prst="rect">
          <a:avLst/>
        </a:prstGeom>
      </xdr:spPr>
    </xdr:pic>
    <xdr:clientData/>
  </xdr:twoCellAnchor>
  <xdr:twoCellAnchor editAs="oneCell">
    <xdr:from>
      <xdr:col>7</xdr:col>
      <xdr:colOff>561974</xdr:colOff>
      <xdr:row>96</xdr:row>
      <xdr:rowOff>200024</xdr:rowOff>
    </xdr:from>
    <xdr:to>
      <xdr:col>11</xdr:col>
      <xdr:colOff>30743</xdr:colOff>
      <xdr:row>96</xdr:row>
      <xdr:rowOff>951229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xmlns="" id="{000B3663-9E91-1A42-A3FE-74D031FA83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6772274" y="35290124"/>
          <a:ext cx="1907169" cy="751205"/>
        </a:xfrm>
        <a:prstGeom prst="rect">
          <a:avLst/>
        </a:prstGeom>
      </xdr:spPr>
    </xdr:pic>
    <xdr:clientData/>
  </xdr:twoCellAnchor>
  <xdr:twoCellAnchor editAs="oneCell">
    <xdr:from>
      <xdr:col>6</xdr:col>
      <xdr:colOff>295506</xdr:colOff>
      <xdr:row>104</xdr:row>
      <xdr:rowOff>22225</xdr:rowOff>
    </xdr:from>
    <xdr:to>
      <xdr:col>13</xdr:col>
      <xdr:colOff>183923</xdr:colOff>
      <xdr:row>104</xdr:row>
      <xdr:rowOff>822325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143FB7B9-99EB-8241-AF1B-A040361FFA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896206" y="40398700"/>
          <a:ext cx="4155617" cy="800100"/>
        </a:xfrm>
        <a:prstGeom prst="rect">
          <a:avLst/>
        </a:prstGeom>
      </xdr:spPr>
    </xdr:pic>
    <xdr:clientData/>
  </xdr:twoCellAnchor>
  <xdr:twoCellAnchor editAs="oneCell">
    <xdr:from>
      <xdr:col>1</xdr:col>
      <xdr:colOff>396875</xdr:colOff>
      <xdr:row>71</xdr:row>
      <xdr:rowOff>76200</xdr:rowOff>
    </xdr:from>
    <xdr:to>
      <xdr:col>1</xdr:col>
      <xdr:colOff>1990725</xdr:colOff>
      <xdr:row>72</xdr:row>
      <xdr:rowOff>1316132</xdr:rowOff>
    </xdr:to>
    <xdr:pic>
      <xdr:nvPicPr>
        <xdr:cNvPr id="50" name="Picture 2">
          <a:extLst>
            <a:ext uri="{FF2B5EF4-FFF2-40B4-BE49-F238E27FC236}">
              <a16:creationId xmlns:a16="http://schemas.microsoft.com/office/drawing/2014/main" xmlns="" id="{C3412029-1E53-AC45-B12C-16DBA89CF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30300" y="19650075"/>
          <a:ext cx="1593850" cy="262105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333375</xdr:colOff>
      <xdr:row>124</xdr:row>
      <xdr:rowOff>82551</xdr:rowOff>
    </xdr:from>
    <xdr:to>
      <xdr:col>1</xdr:col>
      <xdr:colOff>2171700</xdr:colOff>
      <xdr:row>124</xdr:row>
      <xdr:rowOff>2929005</xdr:rowOff>
    </xdr:to>
    <xdr:pic>
      <xdr:nvPicPr>
        <xdr:cNvPr id="52" name="Picture 7">
          <a:extLst>
            <a:ext uri="{FF2B5EF4-FFF2-40B4-BE49-F238E27FC236}">
              <a16:creationId xmlns:a16="http://schemas.microsoft.com/office/drawing/2014/main" xmlns="" id="{1453FA59-D9E5-FD47-9FE1-0C31D8733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066800" y="49812576"/>
          <a:ext cx="1838325" cy="284645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557562</xdr:colOff>
      <xdr:row>4</xdr:row>
      <xdr:rowOff>76200</xdr:rowOff>
    </xdr:from>
    <xdr:to>
      <xdr:col>1</xdr:col>
      <xdr:colOff>1876426</xdr:colOff>
      <xdr:row>4</xdr:row>
      <xdr:rowOff>2981733</xdr:rowOff>
    </xdr:to>
    <xdr:pic>
      <xdr:nvPicPr>
        <xdr:cNvPr id="56" name="Picture 2">
          <a:extLst>
            <a:ext uri="{FF2B5EF4-FFF2-40B4-BE49-F238E27FC236}">
              <a16:creationId xmlns:a16="http://schemas.microsoft.com/office/drawing/2014/main" xmlns="" id="{A5EF50CA-4C12-3640-9DA8-1A170901C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57562" y="1828800"/>
          <a:ext cx="1318864" cy="290553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358776</xdr:colOff>
      <xdr:row>133</xdr:row>
      <xdr:rowOff>123825</xdr:rowOff>
    </xdr:from>
    <xdr:to>
      <xdr:col>1</xdr:col>
      <xdr:colOff>2178896</xdr:colOff>
      <xdr:row>139</xdr:row>
      <xdr:rowOff>347853</xdr:rowOff>
    </xdr:to>
    <xdr:pic>
      <xdr:nvPicPr>
        <xdr:cNvPr id="57" name="Picture 1">
          <a:extLst>
            <a:ext uri="{FF2B5EF4-FFF2-40B4-BE49-F238E27FC236}">
              <a16:creationId xmlns:a16="http://schemas.microsoft.com/office/drawing/2014/main" xmlns="" id="{937D8CB4-8C10-6549-A23C-4382B3DBC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92201" y="58150125"/>
          <a:ext cx="1820120" cy="285292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381000</xdr:colOff>
      <xdr:row>141</xdr:row>
      <xdr:rowOff>104775</xdr:rowOff>
    </xdr:from>
    <xdr:to>
      <xdr:col>1</xdr:col>
      <xdr:colOff>2162936</xdr:colOff>
      <xdr:row>152</xdr:row>
      <xdr:rowOff>233553</xdr:rowOff>
    </xdr:to>
    <xdr:pic>
      <xdr:nvPicPr>
        <xdr:cNvPr id="58" name="Picture 3">
          <a:extLst>
            <a:ext uri="{FF2B5EF4-FFF2-40B4-BE49-F238E27FC236}">
              <a16:creationId xmlns:a16="http://schemas.microsoft.com/office/drawing/2014/main" xmlns="" id="{02E5FCDF-DB0E-A642-A4F0-9C6CB2A8D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14425" y="61445775"/>
          <a:ext cx="1781936" cy="285292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279400</xdr:colOff>
      <xdr:row>155</xdr:row>
      <xdr:rowOff>161926</xdr:rowOff>
    </xdr:from>
    <xdr:to>
      <xdr:col>1</xdr:col>
      <xdr:colOff>2241838</xdr:colOff>
      <xdr:row>156</xdr:row>
      <xdr:rowOff>1443229</xdr:rowOff>
    </xdr:to>
    <xdr:pic>
      <xdr:nvPicPr>
        <xdr:cNvPr id="59" name="Picture 4">
          <a:extLst>
            <a:ext uri="{FF2B5EF4-FFF2-40B4-BE49-F238E27FC236}">
              <a16:creationId xmlns:a16="http://schemas.microsoft.com/office/drawing/2014/main" xmlns="" id="{FC6AA9FF-EB9C-5044-8EEB-2090F1D8F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12825" y="64970026"/>
          <a:ext cx="1962438" cy="285292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390525</xdr:colOff>
      <xdr:row>157</xdr:row>
      <xdr:rowOff>114300</xdr:rowOff>
    </xdr:from>
    <xdr:to>
      <xdr:col>1</xdr:col>
      <xdr:colOff>2149257</xdr:colOff>
      <xdr:row>166</xdr:row>
      <xdr:rowOff>138303</xdr:rowOff>
    </xdr:to>
    <xdr:pic>
      <xdr:nvPicPr>
        <xdr:cNvPr id="60" name="Picture 5">
          <a:extLst>
            <a:ext uri="{FF2B5EF4-FFF2-40B4-BE49-F238E27FC236}">
              <a16:creationId xmlns:a16="http://schemas.microsoft.com/office/drawing/2014/main" xmlns="" id="{CE92EB94-C55D-C74C-8681-FF6FD4FE9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23950" y="68065650"/>
          <a:ext cx="1758732" cy="285292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111126</xdr:colOff>
      <xdr:row>175</xdr:row>
      <xdr:rowOff>66676</xdr:rowOff>
    </xdr:from>
    <xdr:to>
      <xdr:col>1</xdr:col>
      <xdr:colOff>2295526</xdr:colOff>
      <xdr:row>175</xdr:row>
      <xdr:rowOff>1889440</xdr:rowOff>
    </xdr:to>
    <xdr:pic>
      <xdr:nvPicPr>
        <xdr:cNvPr id="62" name="Picture 2">
          <a:extLst>
            <a:ext uri="{FF2B5EF4-FFF2-40B4-BE49-F238E27FC236}">
              <a16:creationId xmlns:a16="http://schemas.microsoft.com/office/drawing/2014/main" xmlns="" id="{5E8C4D2B-BC77-CE45-9F2C-327174946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4551" y="74590276"/>
          <a:ext cx="2184400" cy="182276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362856</xdr:colOff>
      <xdr:row>130</xdr:row>
      <xdr:rowOff>90714</xdr:rowOff>
    </xdr:from>
    <xdr:to>
      <xdr:col>16</xdr:col>
      <xdr:colOff>47702</xdr:colOff>
      <xdr:row>130</xdr:row>
      <xdr:rowOff>852714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xmlns="" id="{A0CE618B-B5F5-8242-B427-E1A8BA43E0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574693" y="219554490"/>
          <a:ext cx="3780725" cy="762000"/>
        </a:xfrm>
        <a:prstGeom prst="rect">
          <a:avLst/>
        </a:prstGeom>
      </xdr:spPr>
    </xdr:pic>
    <xdr:clientData/>
  </xdr:twoCellAnchor>
  <xdr:oneCellAnchor>
    <xdr:from>
      <xdr:col>1</xdr:col>
      <xdr:colOff>514350</xdr:colOff>
      <xdr:row>180</xdr:row>
      <xdr:rowOff>57150</xdr:rowOff>
    </xdr:from>
    <xdr:ext cx="1485900" cy="1912157"/>
    <xdr:pic>
      <xdr:nvPicPr>
        <xdr:cNvPr id="70" name="Picture 3">
          <a:extLst>
            <a:ext uri="{FF2B5EF4-FFF2-40B4-BE49-F238E27FC236}">
              <a16:creationId xmlns:a16="http://schemas.microsoft.com/office/drawing/2014/main" xmlns="" id="{E36B0689-87DE-324B-8D57-4A3490424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14350" y="84381975"/>
          <a:ext cx="1485900" cy="191215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561975</xdr:colOff>
      <xdr:row>181</xdr:row>
      <xdr:rowOff>38100</xdr:rowOff>
    </xdr:from>
    <xdr:ext cx="1485900" cy="1930461"/>
    <xdr:pic>
      <xdr:nvPicPr>
        <xdr:cNvPr id="72" name="Picture 5">
          <a:extLst>
            <a:ext uri="{FF2B5EF4-FFF2-40B4-BE49-F238E27FC236}">
              <a16:creationId xmlns:a16="http://schemas.microsoft.com/office/drawing/2014/main" xmlns="" id="{0D5769CA-BD4F-1A4E-B017-6FCBC8B18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61975" y="86382225"/>
          <a:ext cx="1485900" cy="193046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189"/>
  <sheetViews>
    <sheetView tabSelected="1" zoomScaleNormal="100" workbookViewId="0">
      <selection activeCell="W181" sqref="W181"/>
    </sheetView>
  </sheetViews>
  <sheetFormatPr defaultColWidth="11" defaultRowHeight="14.25"/>
  <cols>
    <col min="1" max="1" width="11" style="2"/>
    <col min="2" max="2" width="36.42578125" style="13" customWidth="1"/>
    <col min="3" max="8" width="9.140625" style="12" customWidth="1"/>
    <col min="9" max="28" width="9.140625" style="13" customWidth="1"/>
    <col min="29" max="51" width="9.140625" style="2" customWidth="1"/>
    <col min="52" max="16384" width="11" style="2"/>
  </cols>
  <sheetData>
    <row r="1" spans="1:30" ht="15" thickBot="1"/>
    <row r="2" spans="1:30" ht="84.95" customHeight="1" thickBot="1">
      <c r="A2" s="26"/>
      <c r="B2" s="80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2"/>
      <c r="W2" s="28"/>
      <c r="X2" s="28"/>
      <c r="Y2" s="28"/>
      <c r="Z2" s="28"/>
      <c r="AA2" s="28"/>
      <c r="AB2" s="28"/>
      <c r="AC2" s="1"/>
    </row>
    <row r="3" spans="1:30" ht="15.2" customHeight="1">
      <c r="A3" s="26"/>
      <c r="B3" s="121" t="s">
        <v>4</v>
      </c>
      <c r="C3" s="123" t="s">
        <v>5</v>
      </c>
      <c r="D3" s="123" t="s">
        <v>6</v>
      </c>
      <c r="E3" s="153" t="s">
        <v>65</v>
      </c>
      <c r="F3" s="123" t="s">
        <v>12</v>
      </c>
      <c r="G3" s="147" t="s">
        <v>7</v>
      </c>
      <c r="H3" s="87" t="s">
        <v>13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9"/>
      <c r="T3" s="147" t="s">
        <v>14</v>
      </c>
      <c r="U3" s="147" t="s">
        <v>84</v>
      </c>
      <c r="V3" s="150" t="s">
        <v>11</v>
      </c>
      <c r="W3" s="24"/>
      <c r="X3" s="8"/>
      <c r="Y3" s="8"/>
      <c r="Z3" s="8"/>
      <c r="AA3" s="8"/>
      <c r="AB3" s="8"/>
    </row>
    <row r="4" spans="1:30" ht="15.2" customHeight="1">
      <c r="A4" s="26"/>
      <c r="B4" s="122"/>
      <c r="C4" s="124"/>
      <c r="D4" s="124"/>
      <c r="E4" s="154"/>
      <c r="F4" s="124"/>
      <c r="G4" s="123"/>
      <c r="H4" s="10">
        <v>0</v>
      </c>
      <c r="I4" s="10">
        <v>1</v>
      </c>
      <c r="J4" s="11">
        <v>3</v>
      </c>
      <c r="K4" s="11">
        <v>5</v>
      </c>
      <c r="L4" s="11">
        <v>7</v>
      </c>
      <c r="M4" s="11">
        <v>9</v>
      </c>
      <c r="N4" s="11">
        <v>11</v>
      </c>
      <c r="O4" s="11">
        <v>13</v>
      </c>
      <c r="P4" s="11" t="s">
        <v>21</v>
      </c>
      <c r="Q4" s="11" t="s">
        <v>1</v>
      </c>
      <c r="R4" s="11" t="s">
        <v>3</v>
      </c>
      <c r="S4" s="11" t="s">
        <v>22</v>
      </c>
      <c r="T4" s="123"/>
      <c r="U4" s="123"/>
      <c r="V4" s="113"/>
      <c r="W4" s="24"/>
      <c r="X4" s="8"/>
      <c r="Y4" s="8"/>
      <c r="Z4" s="8"/>
      <c r="AA4" s="8"/>
      <c r="AB4" s="8"/>
      <c r="AC4" s="8"/>
    </row>
    <row r="5" spans="1:30" ht="237.75" customHeight="1" thickBot="1">
      <c r="A5" s="26"/>
      <c r="B5" s="35"/>
      <c r="C5" s="3" t="s">
        <v>71</v>
      </c>
      <c r="D5" s="3" t="s">
        <v>77</v>
      </c>
      <c r="E5" s="3" t="s">
        <v>72</v>
      </c>
      <c r="F5" s="3" t="s">
        <v>18</v>
      </c>
      <c r="G5" s="3" t="s">
        <v>23</v>
      </c>
      <c r="H5" s="3"/>
      <c r="I5" s="3"/>
      <c r="J5" s="4"/>
      <c r="K5" s="4">
        <v>30</v>
      </c>
      <c r="L5" s="4"/>
      <c r="M5" s="4"/>
      <c r="N5" s="4"/>
      <c r="O5" s="4"/>
      <c r="P5" s="4"/>
      <c r="Q5" s="4"/>
      <c r="R5" s="4"/>
      <c r="S5" s="4"/>
      <c r="T5" s="4">
        <v>30</v>
      </c>
      <c r="U5" s="4">
        <v>1</v>
      </c>
      <c r="V5" s="25">
        <v>30</v>
      </c>
      <c r="W5" s="1"/>
      <c r="X5" s="8"/>
      <c r="Y5" s="2"/>
      <c r="Z5" s="2"/>
      <c r="AA5" s="2"/>
      <c r="AB5" s="8"/>
      <c r="AD5" s="8"/>
    </row>
    <row r="6" spans="1:30" ht="15.2" customHeight="1">
      <c r="A6" s="26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90"/>
      <c r="T6" s="117" t="s">
        <v>40</v>
      </c>
      <c r="U6" s="115">
        <f>U5</f>
        <v>1</v>
      </c>
      <c r="V6" s="161">
        <f>V5</f>
        <v>30</v>
      </c>
      <c r="W6" s="1"/>
      <c r="X6" s="2"/>
      <c r="Y6" s="2"/>
      <c r="Z6" s="2"/>
      <c r="AA6" s="2"/>
      <c r="AB6" s="2"/>
      <c r="AD6" s="8"/>
    </row>
    <row r="7" spans="1:30" ht="15.2" customHeight="1" thickBot="1">
      <c r="A7" s="26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86"/>
      <c r="T7" s="118"/>
      <c r="U7" s="116"/>
      <c r="V7" s="162"/>
      <c r="W7" s="24"/>
      <c r="X7" s="8"/>
      <c r="Y7" s="8"/>
      <c r="Z7" s="8"/>
      <c r="AA7" s="8"/>
      <c r="AB7" s="8"/>
    </row>
    <row r="8" spans="1:30" ht="24.95" customHeight="1" thickBot="1"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78"/>
      <c r="X8" s="84"/>
      <c r="Y8" s="84"/>
      <c r="Z8" s="84"/>
      <c r="AA8" s="84"/>
      <c r="AB8" s="84"/>
    </row>
    <row r="9" spans="1:30" ht="84.95" customHeight="1" thickBot="1">
      <c r="B9" s="93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33"/>
      <c r="Y9" s="22"/>
      <c r="Z9" s="22"/>
      <c r="AA9" s="22"/>
      <c r="AB9" s="22"/>
      <c r="AC9" s="8"/>
    </row>
    <row r="10" spans="1:30" s="14" customFormat="1" ht="15.2" customHeight="1">
      <c r="A10" s="37"/>
      <c r="B10" s="156" t="s">
        <v>4</v>
      </c>
      <c r="C10" s="147" t="s">
        <v>5</v>
      </c>
      <c r="D10" s="147" t="s">
        <v>6</v>
      </c>
      <c r="E10" s="172" t="s">
        <v>65</v>
      </c>
      <c r="F10" s="173" t="s">
        <v>12</v>
      </c>
      <c r="G10" s="125" t="s">
        <v>7</v>
      </c>
      <c r="H10" s="87" t="s">
        <v>13</v>
      </c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9"/>
      <c r="U10" s="147" t="s">
        <v>14</v>
      </c>
      <c r="V10" s="147" t="s">
        <v>68</v>
      </c>
      <c r="W10" s="150" t="s">
        <v>11</v>
      </c>
      <c r="X10" s="34"/>
    </row>
    <row r="11" spans="1:30" s="14" customFormat="1" ht="15.2" customHeight="1">
      <c r="A11" s="37"/>
      <c r="B11" s="121"/>
      <c r="C11" s="123"/>
      <c r="D11" s="123"/>
      <c r="E11" s="153"/>
      <c r="F11" s="174"/>
      <c r="G11" s="126"/>
      <c r="H11" s="10">
        <v>0</v>
      </c>
      <c r="I11" s="11">
        <v>2</v>
      </c>
      <c r="J11" s="11">
        <v>4</v>
      </c>
      <c r="K11" s="11">
        <v>6</v>
      </c>
      <c r="L11" s="11">
        <v>8</v>
      </c>
      <c r="M11" s="11">
        <v>10</v>
      </c>
      <c r="N11" s="11">
        <v>12</v>
      </c>
      <c r="O11" s="11">
        <v>14</v>
      </c>
      <c r="P11" s="11">
        <v>16</v>
      </c>
      <c r="Q11" s="11">
        <v>18</v>
      </c>
      <c r="R11" s="11">
        <v>20</v>
      </c>
      <c r="S11" s="11">
        <v>22</v>
      </c>
      <c r="T11" s="11">
        <v>24</v>
      </c>
      <c r="U11" s="123"/>
      <c r="V11" s="123"/>
      <c r="W11" s="113"/>
      <c r="X11" s="1"/>
    </row>
    <row r="12" spans="1:30" ht="15.2" customHeight="1">
      <c r="A12" s="26"/>
      <c r="B12" s="127"/>
      <c r="C12" s="102" t="s">
        <v>66</v>
      </c>
      <c r="D12" s="102" t="s">
        <v>74</v>
      </c>
      <c r="E12" s="105" t="s">
        <v>69</v>
      </c>
      <c r="F12" s="102" t="s">
        <v>15</v>
      </c>
      <c r="G12" s="31" t="s">
        <v>164</v>
      </c>
      <c r="H12" s="3"/>
      <c r="I12" s="4">
        <v>24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>
        <v>24</v>
      </c>
      <c r="V12" s="4">
        <v>1</v>
      </c>
      <c r="W12" s="25">
        <v>24</v>
      </c>
      <c r="X12" s="1"/>
      <c r="Y12" s="2"/>
      <c r="Z12" s="2"/>
      <c r="AA12" s="2"/>
      <c r="AB12" s="2"/>
    </row>
    <row r="13" spans="1:30" ht="15.2" customHeight="1">
      <c r="A13" s="26"/>
      <c r="B13" s="127"/>
      <c r="C13" s="97"/>
      <c r="D13" s="97"/>
      <c r="E13" s="100"/>
      <c r="F13" s="97"/>
      <c r="G13" s="31" t="s">
        <v>166</v>
      </c>
      <c r="H13" s="3"/>
      <c r="I13" s="4"/>
      <c r="J13" s="4">
        <v>24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>
        <v>24</v>
      </c>
      <c r="V13" s="4">
        <v>1</v>
      </c>
      <c r="W13" s="25">
        <v>24</v>
      </c>
      <c r="X13" s="1"/>
      <c r="Y13" s="2"/>
      <c r="Z13" s="2"/>
      <c r="AA13" s="2"/>
      <c r="AB13" s="2"/>
    </row>
    <row r="14" spans="1:30" ht="15.2" customHeight="1">
      <c r="A14" s="26"/>
      <c r="B14" s="127"/>
      <c r="C14" s="97"/>
      <c r="D14" s="97"/>
      <c r="E14" s="100"/>
      <c r="F14" s="97"/>
      <c r="G14" s="31" t="s">
        <v>168</v>
      </c>
      <c r="H14" s="3"/>
      <c r="I14" s="4"/>
      <c r="J14" s="4">
        <v>24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>
        <v>24</v>
      </c>
      <c r="V14" s="4">
        <v>1</v>
      </c>
      <c r="W14" s="25">
        <v>24</v>
      </c>
      <c r="X14" s="1"/>
      <c r="Y14" s="2"/>
      <c r="Z14" s="2"/>
      <c r="AA14" s="2"/>
      <c r="AB14" s="2"/>
      <c r="AC14" s="8"/>
    </row>
    <row r="15" spans="1:30" ht="15.2" customHeight="1">
      <c r="A15" s="26"/>
      <c r="B15" s="127"/>
      <c r="C15" s="97"/>
      <c r="D15" s="97"/>
      <c r="E15" s="100"/>
      <c r="F15" s="97"/>
      <c r="G15" s="31" t="s">
        <v>174</v>
      </c>
      <c r="H15" s="3"/>
      <c r="I15" s="4"/>
      <c r="J15" s="4">
        <v>10</v>
      </c>
      <c r="K15" s="4">
        <v>14</v>
      </c>
      <c r="L15" s="4"/>
      <c r="M15" s="4"/>
      <c r="N15" s="4"/>
      <c r="O15" s="4"/>
      <c r="P15" s="4"/>
      <c r="Q15" s="4"/>
      <c r="R15" s="4"/>
      <c r="S15" s="4"/>
      <c r="T15" s="4"/>
      <c r="U15" s="4">
        <v>24</v>
      </c>
      <c r="V15" s="4">
        <v>1</v>
      </c>
      <c r="W15" s="25">
        <v>24</v>
      </c>
      <c r="X15" s="1"/>
      <c r="Y15" s="2"/>
      <c r="Z15" s="2"/>
      <c r="AA15" s="2"/>
      <c r="AB15" s="2"/>
    </row>
    <row r="16" spans="1:30" ht="15.2" customHeight="1">
      <c r="A16" s="26"/>
      <c r="B16" s="127"/>
      <c r="C16" s="97"/>
      <c r="D16" s="97"/>
      <c r="E16" s="100"/>
      <c r="F16" s="97"/>
      <c r="G16" s="31" t="s">
        <v>165</v>
      </c>
      <c r="H16" s="3"/>
      <c r="I16" s="4"/>
      <c r="J16" s="4"/>
      <c r="K16" s="4">
        <v>24</v>
      </c>
      <c r="L16" s="4"/>
      <c r="M16" s="4"/>
      <c r="N16" s="4"/>
      <c r="O16" s="4"/>
      <c r="P16" s="4"/>
      <c r="Q16" s="4"/>
      <c r="R16" s="4"/>
      <c r="S16" s="4"/>
      <c r="T16" s="4"/>
      <c r="U16" s="4">
        <v>24</v>
      </c>
      <c r="V16" s="4">
        <v>1</v>
      </c>
      <c r="W16" s="25">
        <v>24</v>
      </c>
      <c r="X16" s="1"/>
      <c r="Y16" s="2"/>
      <c r="Z16" s="2"/>
      <c r="AA16" s="2"/>
      <c r="AB16" s="2"/>
      <c r="AC16" s="8"/>
    </row>
    <row r="17" spans="1:28" ht="15.2" customHeight="1">
      <c r="A17" s="26"/>
      <c r="B17" s="127"/>
      <c r="C17" s="97"/>
      <c r="D17" s="97"/>
      <c r="E17" s="100"/>
      <c r="F17" s="97"/>
      <c r="G17" s="31" t="s">
        <v>170</v>
      </c>
      <c r="H17" s="3"/>
      <c r="I17" s="4"/>
      <c r="J17" s="4"/>
      <c r="K17" s="4">
        <v>24</v>
      </c>
      <c r="L17" s="4"/>
      <c r="M17" s="4"/>
      <c r="N17" s="4"/>
      <c r="O17" s="4"/>
      <c r="P17" s="4"/>
      <c r="Q17" s="4"/>
      <c r="R17" s="4"/>
      <c r="S17" s="4"/>
      <c r="T17" s="4"/>
      <c r="U17" s="4">
        <v>24</v>
      </c>
      <c r="V17" s="4">
        <v>1</v>
      </c>
      <c r="W17" s="25">
        <v>24</v>
      </c>
      <c r="X17" s="1"/>
      <c r="Y17" s="2"/>
      <c r="Z17" s="2"/>
      <c r="AA17" s="2"/>
      <c r="AB17" s="2"/>
    </row>
    <row r="18" spans="1:28" ht="15.2" customHeight="1">
      <c r="A18" s="26"/>
      <c r="B18" s="127"/>
      <c r="C18" s="97"/>
      <c r="D18" s="97"/>
      <c r="E18" s="100"/>
      <c r="F18" s="97"/>
      <c r="G18" s="31" t="s">
        <v>173</v>
      </c>
      <c r="H18" s="3"/>
      <c r="I18" s="4"/>
      <c r="J18" s="4"/>
      <c r="K18" s="4"/>
      <c r="L18" s="4">
        <v>24</v>
      </c>
      <c r="M18" s="4"/>
      <c r="N18" s="4"/>
      <c r="O18" s="4"/>
      <c r="P18" s="4"/>
      <c r="Q18" s="4"/>
      <c r="R18" s="4"/>
      <c r="S18" s="4"/>
      <c r="T18" s="4"/>
      <c r="U18" s="4">
        <v>24</v>
      </c>
      <c r="V18" s="4">
        <v>1</v>
      </c>
      <c r="W18" s="25">
        <v>24</v>
      </c>
      <c r="X18" s="1"/>
      <c r="Y18" s="2"/>
      <c r="Z18" s="2"/>
      <c r="AA18" s="2"/>
      <c r="AB18" s="2"/>
    </row>
    <row r="19" spans="1:28" ht="15.2" customHeight="1">
      <c r="A19" s="26"/>
      <c r="B19" s="127"/>
      <c r="C19" s="97"/>
      <c r="D19" s="97"/>
      <c r="E19" s="100"/>
      <c r="F19" s="97"/>
      <c r="G19" s="31" t="s">
        <v>177</v>
      </c>
      <c r="H19" s="3"/>
      <c r="I19" s="4"/>
      <c r="J19" s="4"/>
      <c r="K19" s="4"/>
      <c r="L19" s="4">
        <v>24</v>
      </c>
      <c r="M19" s="4"/>
      <c r="N19" s="4"/>
      <c r="O19" s="4"/>
      <c r="P19" s="4"/>
      <c r="Q19" s="4"/>
      <c r="R19" s="4"/>
      <c r="S19" s="4"/>
      <c r="T19" s="4"/>
      <c r="U19" s="4">
        <v>24</v>
      </c>
      <c r="V19" s="4">
        <v>1</v>
      </c>
      <c r="W19" s="25">
        <v>24</v>
      </c>
      <c r="X19" s="1"/>
      <c r="Y19" s="2"/>
      <c r="Z19" s="2"/>
      <c r="AA19" s="2"/>
      <c r="AB19" s="2"/>
    </row>
    <row r="20" spans="1:28" ht="15.2" customHeight="1">
      <c r="A20" s="26"/>
      <c r="B20" s="127"/>
      <c r="C20" s="97"/>
      <c r="D20" s="97"/>
      <c r="E20" s="100"/>
      <c r="F20" s="97"/>
      <c r="G20" s="31" t="s">
        <v>178</v>
      </c>
      <c r="H20" s="3"/>
      <c r="I20" s="4"/>
      <c r="J20" s="4"/>
      <c r="K20" s="4"/>
      <c r="L20" s="4">
        <v>24</v>
      </c>
      <c r="M20" s="4"/>
      <c r="N20" s="4"/>
      <c r="O20" s="4"/>
      <c r="P20" s="4"/>
      <c r="Q20" s="4"/>
      <c r="R20" s="4"/>
      <c r="S20" s="4"/>
      <c r="T20" s="4"/>
      <c r="U20" s="4">
        <v>24</v>
      </c>
      <c r="V20" s="4">
        <v>1</v>
      </c>
      <c r="W20" s="25">
        <v>24</v>
      </c>
      <c r="X20" s="1"/>
      <c r="Y20" s="2"/>
      <c r="Z20" s="2"/>
      <c r="AA20" s="2"/>
      <c r="AB20" s="2"/>
    </row>
    <row r="21" spans="1:28" ht="15.2" customHeight="1">
      <c r="A21" s="26"/>
      <c r="B21" s="127"/>
      <c r="C21" s="97"/>
      <c r="D21" s="97"/>
      <c r="E21" s="100"/>
      <c r="F21" s="97"/>
      <c r="G21" s="31" t="s">
        <v>169</v>
      </c>
      <c r="H21" s="3"/>
      <c r="I21" s="4"/>
      <c r="J21" s="4"/>
      <c r="K21" s="4"/>
      <c r="L21" s="4">
        <v>24</v>
      </c>
      <c r="M21" s="4"/>
      <c r="N21" s="4"/>
      <c r="O21" s="4"/>
      <c r="P21" s="4"/>
      <c r="Q21" s="4"/>
      <c r="R21" s="4"/>
      <c r="S21" s="4"/>
      <c r="T21" s="4"/>
      <c r="U21" s="4">
        <v>24</v>
      </c>
      <c r="V21" s="4">
        <v>1</v>
      </c>
      <c r="W21" s="25">
        <v>24</v>
      </c>
      <c r="X21" s="1"/>
      <c r="Y21" s="2"/>
      <c r="Z21" s="2"/>
      <c r="AA21" s="2"/>
      <c r="AB21" s="2"/>
    </row>
    <row r="22" spans="1:28" ht="15.2" customHeight="1">
      <c r="A22" s="26"/>
      <c r="B22" s="127"/>
      <c r="C22" s="97"/>
      <c r="D22" s="97"/>
      <c r="E22" s="100"/>
      <c r="F22" s="97"/>
      <c r="G22" s="31" t="s">
        <v>176</v>
      </c>
      <c r="H22" s="3"/>
      <c r="I22" s="4"/>
      <c r="J22" s="4"/>
      <c r="K22" s="4"/>
      <c r="L22" s="4">
        <v>24</v>
      </c>
      <c r="M22" s="4"/>
      <c r="N22" s="4"/>
      <c r="O22" s="4"/>
      <c r="P22" s="4"/>
      <c r="Q22" s="4"/>
      <c r="R22" s="4"/>
      <c r="S22" s="4"/>
      <c r="T22" s="4"/>
      <c r="U22" s="4">
        <v>24</v>
      </c>
      <c r="V22" s="4">
        <v>1</v>
      </c>
      <c r="W22" s="25">
        <v>24</v>
      </c>
      <c r="X22" s="1"/>
      <c r="Y22" s="2"/>
      <c r="Z22" s="2"/>
      <c r="AA22" s="2"/>
      <c r="AB22" s="2"/>
    </row>
    <row r="23" spans="1:28" ht="15.2" customHeight="1">
      <c r="A23" s="26"/>
      <c r="B23" s="127"/>
      <c r="C23" s="97"/>
      <c r="D23" s="97"/>
      <c r="E23" s="100"/>
      <c r="F23" s="97"/>
      <c r="G23" s="31" t="s">
        <v>163</v>
      </c>
      <c r="H23" s="3"/>
      <c r="I23" s="4"/>
      <c r="J23" s="4"/>
      <c r="K23" s="4"/>
      <c r="L23" s="4"/>
      <c r="M23" s="4">
        <v>24</v>
      </c>
      <c r="N23" s="4"/>
      <c r="O23" s="4"/>
      <c r="P23" s="4"/>
      <c r="Q23" s="4"/>
      <c r="R23" s="4"/>
      <c r="S23" s="4"/>
      <c r="T23" s="4"/>
      <c r="U23" s="4">
        <v>24</v>
      </c>
      <c r="V23" s="4">
        <v>1</v>
      </c>
      <c r="W23" s="25">
        <v>24</v>
      </c>
      <c r="X23" s="1"/>
      <c r="Y23" s="2"/>
      <c r="Z23" s="2"/>
      <c r="AA23" s="2"/>
      <c r="AB23" s="2"/>
    </row>
    <row r="24" spans="1:28" ht="15.2" customHeight="1">
      <c r="A24" s="26"/>
      <c r="B24" s="127"/>
      <c r="C24" s="97"/>
      <c r="D24" s="97"/>
      <c r="E24" s="100"/>
      <c r="F24" s="97"/>
      <c r="G24" s="31" t="s">
        <v>171</v>
      </c>
      <c r="H24" s="3"/>
      <c r="I24" s="4"/>
      <c r="J24" s="4"/>
      <c r="K24" s="4"/>
      <c r="L24" s="4"/>
      <c r="M24" s="4"/>
      <c r="N24" s="4">
        <v>24</v>
      </c>
      <c r="O24" s="4"/>
      <c r="P24" s="4"/>
      <c r="Q24" s="4"/>
      <c r="R24" s="4"/>
      <c r="S24" s="4"/>
      <c r="T24" s="4"/>
      <c r="U24" s="4">
        <v>24</v>
      </c>
      <c r="V24" s="4">
        <v>1</v>
      </c>
      <c r="W24" s="25">
        <v>24</v>
      </c>
      <c r="X24" s="1"/>
      <c r="Y24" s="2"/>
      <c r="Z24" s="2"/>
      <c r="AA24" s="2"/>
      <c r="AB24" s="2"/>
    </row>
    <row r="25" spans="1:28" ht="15.2" customHeight="1">
      <c r="A25" s="26"/>
      <c r="B25" s="127"/>
      <c r="C25" s="97"/>
      <c r="D25" s="97"/>
      <c r="E25" s="100"/>
      <c r="F25" s="97"/>
      <c r="G25" s="31" t="s">
        <v>172</v>
      </c>
      <c r="H25" s="3"/>
      <c r="I25" s="4"/>
      <c r="J25" s="4"/>
      <c r="K25" s="4"/>
      <c r="L25" s="4"/>
      <c r="M25" s="4"/>
      <c r="N25" s="4"/>
      <c r="O25" s="4">
        <v>24</v>
      </c>
      <c r="P25" s="4"/>
      <c r="Q25" s="4"/>
      <c r="R25" s="4"/>
      <c r="S25" s="4"/>
      <c r="T25" s="4"/>
      <c r="U25" s="4">
        <v>24</v>
      </c>
      <c r="V25" s="4">
        <v>1</v>
      </c>
      <c r="W25" s="25">
        <v>24</v>
      </c>
      <c r="X25" s="1"/>
      <c r="Y25" s="2"/>
      <c r="Z25" s="2"/>
      <c r="AA25" s="2"/>
      <c r="AB25" s="2"/>
    </row>
    <row r="26" spans="1:28" ht="15.2" customHeight="1">
      <c r="A26" s="26"/>
      <c r="B26" s="127"/>
      <c r="C26" s="97"/>
      <c r="D26" s="97"/>
      <c r="E26" s="100"/>
      <c r="F26" s="97"/>
      <c r="G26" s="31" t="s">
        <v>162</v>
      </c>
      <c r="H26" s="3"/>
      <c r="I26" s="4"/>
      <c r="J26" s="4"/>
      <c r="K26" s="4"/>
      <c r="L26" s="4"/>
      <c r="M26" s="4"/>
      <c r="N26" s="4"/>
      <c r="O26" s="4">
        <v>24</v>
      </c>
      <c r="P26" s="4"/>
      <c r="Q26" s="4"/>
      <c r="R26" s="4"/>
      <c r="S26" s="4"/>
      <c r="T26" s="4"/>
      <c r="U26" s="4">
        <v>24</v>
      </c>
      <c r="V26" s="4">
        <v>1</v>
      </c>
      <c r="W26" s="25">
        <v>24</v>
      </c>
      <c r="X26" s="1"/>
      <c r="Y26" s="2"/>
      <c r="Z26" s="2"/>
      <c r="AA26" s="2"/>
      <c r="AB26" s="2"/>
    </row>
    <row r="27" spans="1:28" ht="15.2" customHeight="1" thickBot="1">
      <c r="A27" s="26"/>
      <c r="B27" s="127"/>
      <c r="C27" s="103"/>
      <c r="D27" s="103"/>
      <c r="E27" s="106"/>
      <c r="F27" s="103"/>
      <c r="G27" s="31" t="s">
        <v>167</v>
      </c>
      <c r="H27" s="3"/>
      <c r="I27" s="4"/>
      <c r="J27" s="4"/>
      <c r="K27" s="4"/>
      <c r="L27" s="4">
        <v>10</v>
      </c>
      <c r="M27" s="4"/>
      <c r="N27" s="4"/>
      <c r="O27" s="4"/>
      <c r="P27" s="4">
        <v>11</v>
      </c>
      <c r="Q27" s="4"/>
      <c r="R27" s="4">
        <v>3</v>
      </c>
      <c r="S27" s="4"/>
      <c r="T27" s="4"/>
      <c r="U27" s="4">
        <v>24</v>
      </c>
      <c r="V27" s="4">
        <v>1</v>
      </c>
      <c r="W27" s="25">
        <v>24</v>
      </c>
      <c r="X27" s="1"/>
      <c r="Y27" s="2"/>
      <c r="Z27" s="2"/>
      <c r="AA27" s="2"/>
      <c r="AB27" s="2"/>
    </row>
    <row r="28" spans="1:28" ht="15.2" customHeight="1">
      <c r="A28" s="26"/>
      <c r="B28" s="74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90"/>
      <c r="U28" s="117" t="s">
        <v>40</v>
      </c>
      <c r="V28" s="115">
        <f>SUM(V12:V27)</f>
        <v>16</v>
      </c>
      <c r="W28" s="117">
        <f>SUM(W12:W27)</f>
        <v>384</v>
      </c>
      <c r="X28" s="1"/>
      <c r="Y28" s="2"/>
      <c r="Z28" s="2"/>
      <c r="AA28" s="2"/>
      <c r="AB28" s="2"/>
    </row>
    <row r="29" spans="1:28" ht="15.2" customHeight="1" thickBot="1">
      <c r="A29" s="26"/>
      <c r="B29" s="77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86"/>
      <c r="U29" s="118"/>
      <c r="V29" s="116"/>
      <c r="W29" s="118"/>
      <c r="X29" s="1"/>
      <c r="Y29" s="2"/>
      <c r="Z29" s="2"/>
      <c r="AA29" s="2"/>
      <c r="AB29" s="2"/>
    </row>
    <row r="30" spans="1:28" s="14" customFormat="1" ht="15.2" customHeight="1">
      <c r="A30" s="37"/>
      <c r="B30" s="156" t="s">
        <v>4</v>
      </c>
      <c r="C30" s="147" t="s">
        <v>5</v>
      </c>
      <c r="D30" s="147" t="s">
        <v>6</v>
      </c>
      <c r="E30" s="172" t="s">
        <v>65</v>
      </c>
      <c r="F30" s="173" t="s">
        <v>0</v>
      </c>
      <c r="G30" s="125" t="s">
        <v>7</v>
      </c>
      <c r="H30" s="128" t="s">
        <v>8</v>
      </c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1"/>
      <c r="U30" s="147" t="s">
        <v>9</v>
      </c>
      <c r="V30" s="147" t="s">
        <v>68</v>
      </c>
      <c r="W30" s="125" t="s">
        <v>11</v>
      </c>
      <c r="X30" s="34"/>
    </row>
    <row r="31" spans="1:28" s="14" customFormat="1" ht="15.2" customHeight="1">
      <c r="A31" s="37"/>
      <c r="B31" s="121"/>
      <c r="C31" s="123"/>
      <c r="D31" s="123"/>
      <c r="E31" s="153"/>
      <c r="F31" s="174"/>
      <c r="G31" s="126"/>
      <c r="H31" s="10">
        <v>0</v>
      </c>
      <c r="I31" s="11">
        <v>2</v>
      </c>
      <c r="J31" s="11">
        <v>4</v>
      </c>
      <c r="K31" s="11">
        <v>6</v>
      </c>
      <c r="L31" s="11">
        <v>8</v>
      </c>
      <c r="M31" s="11">
        <v>10</v>
      </c>
      <c r="N31" s="11">
        <v>12</v>
      </c>
      <c r="O31" s="11">
        <v>14</v>
      </c>
      <c r="P31" s="11">
        <v>16</v>
      </c>
      <c r="Q31" s="11">
        <v>18</v>
      </c>
      <c r="R31" s="11">
        <v>20</v>
      </c>
      <c r="S31" s="11">
        <v>22</v>
      </c>
      <c r="T31" s="11">
        <v>24</v>
      </c>
      <c r="U31" s="123"/>
      <c r="V31" s="123"/>
      <c r="W31" s="126"/>
      <c r="X31" s="34"/>
    </row>
    <row r="32" spans="1:28" ht="15.2" customHeight="1">
      <c r="A32" s="26"/>
      <c r="B32" s="74"/>
      <c r="C32" s="102" t="s">
        <v>66</v>
      </c>
      <c r="D32" s="102" t="s">
        <v>75</v>
      </c>
      <c r="E32" s="105" t="s">
        <v>69</v>
      </c>
      <c r="F32" s="102" t="s">
        <v>16</v>
      </c>
      <c r="G32" s="31" t="s">
        <v>175</v>
      </c>
      <c r="H32" s="3"/>
      <c r="I32" s="4"/>
      <c r="J32" s="4"/>
      <c r="K32" s="4">
        <v>30</v>
      </c>
      <c r="L32" s="4"/>
      <c r="M32" s="4"/>
      <c r="N32" s="4"/>
      <c r="O32" s="4"/>
      <c r="P32" s="4"/>
      <c r="Q32" s="4"/>
      <c r="R32" s="4"/>
      <c r="S32" s="4"/>
      <c r="T32" s="4"/>
      <c r="U32" s="4">
        <f>SUM(H32:T32)</f>
        <v>30</v>
      </c>
      <c r="V32" s="4">
        <v>1</v>
      </c>
      <c r="W32" s="16">
        <v>30</v>
      </c>
      <c r="X32" s="34"/>
      <c r="Y32" s="8"/>
      <c r="Z32" s="2"/>
      <c r="AA32" s="2"/>
      <c r="AB32" s="2"/>
    </row>
    <row r="33" spans="1:28" ht="15.2" customHeight="1">
      <c r="A33" s="26"/>
      <c r="B33" s="83"/>
      <c r="C33" s="97"/>
      <c r="D33" s="97"/>
      <c r="E33" s="100"/>
      <c r="F33" s="97"/>
      <c r="G33" s="31" t="s">
        <v>168</v>
      </c>
      <c r="H33" s="3"/>
      <c r="I33" s="4"/>
      <c r="J33" s="4"/>
      <c r="K33" s="4"/>
      <c r="L33" s="4"/>
      <c r="M33" s="4"/>
      <c r="N33" s="4">
        <v>30</v>
      </c>
      <c r="O33" s="4"/>
      <c r="P33" s="4"/>
      <c r="Q33" s="4"/>
      <c r="R33" s="4"/>
      <c r="S33" s="4"/>
      <c r="T33" s="4"/>
      <c r="U33" s="4">
        <v>30</v>
      </c>
      <c r="V33" s="4">
        <v>1</v>
      </c>
      <c r="W33" s="16">
        <v>30</v>
      </c>
      <c r="X33" s="34"/>
      <c r="Y33" s="2"/>
      <c r="Z33" s="2"/>
      <c r="AA33" s="2"/>
      <c r="AB33" s="2"/>
    </row>
    <row r="34" spans="1:28" ht="15.2" customHeight="1">
      <c r="A34" s="26"/>
      <c r="B34" s="83"/>
      <c r="C34" s="97"/>
      <c r="D34" s="97"/>
      <c r="E34" s="100"/>
      <c r="F34" s="97"/>
      <c r="G34" s="31" t="s">
        <v>174</v>
      </c>
      <c r="H34" s="3"/>
      <c r="I34" s="4"/>
      <c r="J34" s="4"/>
      <c r="K34" s="4"/>
      <c r="L34" s="4"/>
      <c r="M34" s="4"/>
      <c r="N34" s="4"/>
      <c r="O34" s="4">
        <v>30</v>
      </c>
      <c r="P34" s="4"/>
      <c r="Q34" s="4"/>
      <c r="R34" s="4"/>
      <c r="S34" s="4"/>
      <c r="T34" s="4"/>
      <c r="U34" s="4">
        <f>SUM(H34:T34)</f>
        <v>30</v>
      </c>
      <c r="V34" s="4">
        <v>1</v>
      </c>
      <c r="W34" s="16">
        <v>30</v>
      </c>
      <c r="X34" s="34"/>
      <c r="Y34" s="2"/>
      <c r="Z34" s="2"/>
      <c r="AA34" s="2"/>
      <c r="AB34" s="2"/>
    </row>
    <row r="35" spans="1:28" ht="15.2" customHeight="1" thickBot="1">
      <c r="A35" s="26"/>
      <c r="B35" s="83"/>
      <c r="C35" s="103"/>
      <c r="D35" s="103"/>
      <c r="E35" s="106"/>
      <c r="F35" s="103"/>
      <c r="G35" s="31" t="s">
        <v>165</v>
      </c>
      <c r="H35" s="3"/>
      <c r="I35" s="4"/>
      <c r="J35" s="4"/>
      <c r="K35" s="4"/>
      <c r="L35" s="4">
        <v>2</v>
      </c>
      <c r="M35" s="4">
        <v>6</v>
      </c>
      <c r="N35" s="4">
        <v>2</v>
      </c>
      <c r="O35" s="4">
        <v>17</v>
      </c>
      <c r="P35" s="4"/>
      <c r="Q35" s="4">
        <v>4</v>
      </c>
      <c r="R35" s="4">
        <v>1</v>
      </c>
      <c r="S35" s="4"/>
      <c r="T35" s="4"/>
      <c r="U35" s="6">
        <f>SUM(H35:T35)</f>
        <v>32</v>
      </c>
      <c r="V35" s="6">
        <v>1</v>
      </c>
      <c r="W35" s="32">
        <v>32</v>
      </c>
      <c r="X35" s="34"/>
      <c r="Y35" s="2"/>
      <c r="Z35" s="2"/>
      <c r="AA35" s="2"/>
      <c r="AB35" s="2"/>
    </row>
    <row r="36" spans="1:28" ht="15.2" customHeight="1">
      <c r="A36" s="26"/>
      <c r="B36" s="83"/>
      <c r="C36" s="178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117" t="s">
        <v>40</v>
      </c>
      <c r="V36" s="115">
        <f>SUM(V32:V35)</f>
        <v>4</v>
      </c>
      <c r="W36" s="161">
        <f>SUM(W32:W35)</f>
        <v>122</v>
      </c>
      <c r="X36" s="34"/>
      <c r="Y36" s="2"/>
      <c r="Z36" s="2"/>
      <c r="AA36" s="2"/>
      <c r="AB36" s="2"/>
    </row>
    <row r="37" spans="1:28" ht="15.2" customHeight="1" thickBot="1">
      <c r="A37" s="26"/>
      <c r="B37" s="83"/>
      <c r="C37" s="179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118"/>
      <c r="V37" s="116"/>
      <c r="W37" s="162"/>
      <c r="X37" s="34"/>
      <c r="Y37" s="2"/>
      <c r="Z37" s="2"/>
      <c r="AA37" s="2"/>
      <c r="AB37" s="2"/>
    </row>
    <row r="38" spans="1:28" ht="15.2" customHeight="1">
      <c r="A38" s="26"/>
      <c r="B38" s="83"/>
      <c r="C38" s="179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175"/>
      <c r="V38" s="165"/>
      <c r="W38" s="166"/>
      <c r="X38" s="34"/>
      <c r="Y38" s="8"/>
      <c r="Z38" s="2"/>
      <c r="AA38" s="2"/>
      <c r="AB38" s="2"/>
    </row>
    <row r="39" spans="1:28" ht="15.2" customHeight="1">
      <c r="A39" s="26"/>
      <c r="B39" s="83"/>
      <c r="C39" s="179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176"/>
      <c r="V39" s="167"/>
      <c r="W39" s="168"/>
      <c r="X39" s="34"/>
      <c r="Y39" s="2"/>
      <c r="Z39" s="2"/>
      <c r="AA39" s="2"/>
      <c r="AB39" s="2"/>
    </row>
    <row r="40" spans="1:28" ht="15.2" customHeight="1">
      <c r="A40" s="26"/>
      <c r="B40" s="83"/>
      <c r="C40" s="179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176"/>
      <c r="V40" s="167"/>
      <c r="W40" s="168"/>
      <c r="X40" s="34"/>
      <c r="Y40" s="2"/>
      <c r="Z40" s="2"/>
      <c r="AA40" s="2"/>
      <c r="AB40" s="2"/>
    </row>
    <row r="41" spans="1:28" ht="15.2" customHeight="1">
      <c r="A41" s="26"/>
      <c r="B41" s="83"/>
      <c r="C41" s="179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176"/>
      <c r="V41" s="167"/>
      <c r="W41" s="168"/>
      <c r="X41" s="34"/>
      <c r="Y41" s="2"/>
      <c r="Z41" s="2"/>
      <c r="AA41" s="2"/>
      <c r="AB41" s="2"/>
    </row>
    <row r="42" spans="1:28" ht="15.2" customHeight="1">
      <c r="A42" s="26"/>
      <c r="B42" s="83"/>
      <c r="C42" s="179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176"/>
      <c r="V42" s="167"/>
      <c r="W42" s="168"/>
      <c r="X42" s="34"/>
      <c r="Y42" s="2"/>
      <c r="Z42" s="2"/>
      <c r="AA42" s="2"/>
      <c r="AB42" s="2"/>
    </row>
    <row r="43" spans="1:28" ht="15.2" customHeight="1">
      <c r="A43" s="26"/>
      <c r="B43" s="83"/>
      <c r="C43" s="179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176"/>
      <c r="V43" s="167"/>
      <c r="W43" s="168"/>
      <c r="X43" s="34"/>
      <c r="Y43" s="2"/>
      <c r="Z43" s="2"/>
      <c r="AA43" s="2"/>
      <c r="AB43" s="2"/>
    </row>
    <row r="44" spans="1:28" ht="15.2" customHeight="1">
      <c r="A44" s="26"/>
      <c r="B44" s="83"/>
      <c r="C44" s="179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176"/>
      <c r="V44" s="167"/>
      <c r="W44" s="168"/>
      <c r="X44" s="34"/>
      <c r="Y44" s="2"/>
      <c r="Z44" s="2"/>
      <c r="AA44" s="2"/>
      <c r="AB44" s="2"/>
    </row>
    <row r="45" spans="1:28" ht="15.2" customHeight="1">
      <c r="A45" s="26"/>
      <c r="B45" s="83"/>
      <c r="C45" s="179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176"/>
      <c r="V45" s="167"/>
      <c r="W45" s="168"/>
      <c r="X45" s="34"/>
      <c r="Y45" s="2"/>
      <c r="Z45" s="2"/>
      <c r="AA45" s="2"/>
      <c r="AB45" s="2"/>
    </row>
    <row r="46" spans="1:28" ht="15.2" customHeight="1">
      <c r="A46" s="26"/>
      <c r="B46" s="83"/>
      <c r="C46" s="179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176"/>
      <c r="V46" s="167"/>
      <c r="W46" s="168"/>
      <c r="X46" s="34"/>
      <c r="Y46" s="2"/>
      <c r="Z46" s="2"/>
      <c r="AA46" s="2"/>
      <c r="AB46" s="2"/>
    </row>
    <row r="47" spans="1:28" ht="15.2" customHeight="1">
      <c r="A47" s="26"/>
      <c r="B47" s="83"/>
      <c r="C47" s="179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176"/>
      <c r="V47" s="167"/>
      <c r="W47" s="168"/>
      <c r="X47" s="34"/>
      <c r="Y47" s="2"/>
      <c r="Z47" s="2"/>
      <c r="AA47" s="2"/>
      <c r="AB47" s="2"/>
    </row>
    <row r="48" spans="1:28" ht="15.2" customHeight="1" thickBot="1">
      <c r="A48" s="26"/>
      <c r="B48" s="77"/>
      <c r="C48" s="180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177"/>
      <c r="V48" s="169"/>
      <c r="W48" s="170"/>
      <c r="X48" s="34"/>
      <c r="Y48" s="2"/>
      <c r="Z48" s="2"/>
      <c r="AA48" s="2"/>
      <c r="AB48" s="2"/>
    </row>
    <row r="49" spans="1:29" ht="30" customHeight="1" thickBot="1"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</row>
    <row r="50" spans="1:29" ht="84.95" customHeight="1" thickBot="1">
      <c r="A50" s="26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39"/>
      <c r="W50" s="28"/>
      <c r="X50" s="28"/>
      <c r="Y50" s="28"/>
      <c r="Z50" s="28"/>
      <c r="AA50" s="28"/>
      <c r="AB50" s="28"/>
      <c r="AC50" s="24"/>
    </row>
    <row r="51" spans="1:29" ht="15.2" customHeight="1">
      <c r="A51" s="26"/>
      <c r="B51" s="121" t="s">
        <v>4</v>
      </c>
      <c r="C51" s="123" t="s">
        <v>5</v>
      </c>
      <c r="D51" s="123" t="s">
        <v>6</v>
      </c>
      <c r="E51" s="153" t="s">
        <v>65</v>
      </c>
      <c r="F51" s="123" t="s">
        <v>12</v>
      </c>
      <c r="G51" s="147" t="s">
        <v>7</v>
      </c>
      <c r="H51" s="87" t="s">
        <v>13</v>
      </c>
      <c r="I51" s="88"/>
      <c r="J51" s="88"/>
      <c r="K51" s="88"/>
      <c r="L51" s="88"/>
      <c r="M51" s="88"/>
      <c r="N51" s="88"/>
      <c r="O51" s="88"/>
      <c r="P51" s="88"/>
      <c r="Q51" s="88"/>
      <c r="R51" s="89"/>
      <c r="S51" s="147" t="s">
        <v>14</v>
      </c>
      <c r="T51" s="123" t="s">
        <v>84</v>
      </c>
      <c r="U51" s="126" t="s">
        <v>11</v>
      </c>
      <c r="V51" s="34"/>
      <c r="W51" s="2"/>
      <c r="X51" s="2"/>
      <c r="Y51" s="2"/>
      <c r="Z51" s="2"/>
      <c r="AA51" s="2"/>
      <c r="AB51" s="2"/>
    </row>
    <row r="52" spans="1:29" ht="15.2" customHeight="1">
      <c r="A52" s="26"/>
      <c r="B52" s="122"/>
      <c r="C52" s="124"/>
      <c r="D52" s="124"/>
      <c r="E52" s="154"/>
      <c r="F52" s="124"/>
      <c r="G52" s="123"/>
      <c r="H52" s="11">
        <v>4</v>
      </c>
      <c r="I52" s="11">
        <v>6</v>
      </c>
      <c r="J52" s="11">
        <v>8</v>
      </c>
      <c r="K52" s="11">
        <v>10</v>
      </c>
      <c r="L52" s="11">
        <v>12</v>
      </c>
      <c r="M52" s="11">
        <v>14</v>
      </c>
      <c r="N52" s="11">
        <v>16</v>
      </c>
      <c r="O52" s="11">
        <v>18</v>
      </c>
      <c r="P52" s="11">
        <v>20</v>
      </c>
      <c r="Q52" s="11">
        <v>22</v>
      </c>
      <c r="R52" s="11">
        <v>24</v>
      </c>
      <c r="S52" s="123"/>
      <c r="T52" s="124"/>
      <c r="U52" s="160"/>
      <c r="V52" s="34"/>
      <c r="W52" s="2"/>
      <c r="X52" s="2"/>
      <c r="Y52" s="2"/>
      <c r="Z52" s="2"/>
      <c r="AA52" s="2"/>
      <c r="AB52" s="2"/>
    </row>
    <row r="53" spans="1:29" ht="15.2" customHeight="1">
      <c r="A53" s="26"/>
      <c r="B53" s="151"/>
      <c r="C53" s="102" t="s">
        <v>70</v>
      </c>
      <c r="D53" s="102" t="s">
        <v>76</v>
      </c>
      <c r="E53" s="105" t="s">
        <v>64</v>
      </c>
      <c r="F53" s="102" t="s">
        <v>17</v>
      </c>
      <c r="G53" s="3" t="s">
        <v>45</v>
      </c>
      <c r="H53" s="4"/>
      <c r="I53" s="4">
        <v>24</v>
      </c>
      <c r="J53" s="4"/>
      <c r="K53" s="4"/>
      <c r="L53" s="4"/>
      <c r="M53" s="4"/>
      <c r="N53" s="4"/>
      <c r="O53" s="4"/>
      <c r="P53" s="4"/>
      <c r="Q53" s="4"/>
      <c r="R53" s="4"/>
      <c r="S53" s="4">
        <f>SUM(I53:R53)</f>
        <v>24</v>
      </c>
      <c r="T53" s="15">
        <v>1</v>
      </c>
      <c r="U53" s="40">
        <v>24</v>
      </c>
      <c r="V53" s="34"/>
      <c r="W53" s="2"/>
      <c r="X53" s="2"/>
      <c r="Y53" s="2"/>
      <c r="Z53" s="2"/>
      <c r="AA53" s="2"/>
      <c r="AB53" s="2"/>
    </row>
    <row r="54" spans="1:29" ht="15.2" customHeight="1">
      <c r="A54" s="26"/>
      <c r="B54" s="181"/>
      <c r="C54" s="97"/>
      <c r="D54" s="97"/>
      <c r="E54" s="100"/>
      <c r="F54" s="97"/>
      <c r="G54" s="3" t="s">
        <v>44</v>
      </c>
      <c r="H54" s="4"/>
      <c r="I54" s="4"/>
      <c r="J54" s="4">
        <v>24</v>
      </c>
      <c r="K54" s="4"/>
      <c r="L54" s="4"/>
      <c r="M54" s="4"/>
      <c r="N54" s="4"/>
      <c r="O54" s="4"/>
      <c r="P54" s="4"/>
      <c r="Q54" s="4"/>
      <c r="R54" s="4"/>
      <c r="S54" s="4">
        <f>SUM(I54:R54)</f>
        <v>24</v>
      </c>
      <c r="T54" s="15">
        <v>1</v>
      </c>
      <c r="U54" s="40">
        <v>24</v>
      </c>
      <c r="V54" s="34"/>
      <c r="W54" s="2"/>
      <c r="X54" s="8"/>
      <c r="Y54" s="2"/>
      <c r="Z54" s="2"/>
      <c r="AA54" s="2"/>
      <c r="AB54" s="2"/>
    </row>
    <row r="55" spans="1:29" ht="15.2" customHeight="1">
      <c r="A55" s="26"/>
      <c r="B55" s="181"/>
      <c r="C55" s="97"/>
      <c r="D55" s="97"/>
      <c r="E55" s="100"/>
      <c r="F55" s="102" t="s">
        <v>19</v>
      </c>
      <c r="G55" s="3" t="s">
        <v>43</v>
      </c>
      <c r="H55" s="4"/>
      <c r="I55" s="4">
        <v>4</v>
      </c>
      <c r="J55" s="4"/>
      <c r="K55" s="4">
        <v>17</v>
      </c>
      <c r="L55" s="4"/>
      <c r="M55" s="4"/>
      <c r="N55" s="4"/>
      <c r="O55" s="4"/>
      <c r="P55" s="4"/>
      <c r="Q55" s="4">
        <v>3</v>
      </c>
      <c r="R55" s="4"/>
      <c r="S55" s="4">
        <f>SUM(H55:R55)</f>
        <v>24</v>
      </c>
      <c r="T55" s="15">
        <v>1</v>
      </c>
      <c r="U55" s="40">
        <v>24</v>
      </c>
      <c r="V55" s="34"/>
      <c r="W55" s="2"/>
      <c r="X55" s="2"/>
      <c r="Y55" s="2"/>
      <c r="Z55" s="2"/>
      <c r="AA55" s="2"/>
      <c r="AB55" s="2"/>
    </row>
    <row r="56" spans="1:29" ht="15.2" customHeight="1">
      <c r="A56" s="26"/>
      <c r="B56" s="181"/>
      <c r="C56" s="97"/>
      <c r="D56" s="97"/>
      <c r="E56" s="100"/>
      <c r="F56" s="103"/>
      <c r="G56" s="3" t="s">
        <v>42</v>
      </c>
      <c r="H56" s="4"/>
      <c r="I56" s="4"/>
      <c r="J56" s="4"/>
      <c r="K56" s="4"/>
      <c r="L56" s="4"/>
      <c r="M56" s="4">
        <v>18</v>
      </c>
      <c r="N56" s="4">
        <v>6</v>
      </c>
      <c r="O56" s="4"/>
      <c r="P56" s="4"/>
      <c r="Q56" s="4"/>
      <c r="R56" s="4"/>
      <c r="S56" s="4">
        <f>SUM(H56:R56)</f>
        <v>24</v>
      </c>
      <c r="T56" s="15">
        <v>1</v>
      </c>
      <c r="U56" s="40">
        <v>24</v>
      </c>
      <c r="V56" s="34"/>
      <c r="W56" s="2"/>
      <c r="X56" s="8"/>
      <c r="Y56" s="2"/>
      <c r="Z56" s="2"/>
      <c r="AA56" s="2"/>
      <c r="AB56" s="2"/>
    </row>
    <row r="57" spans="1:29" ht="15.2" customHeight="1">
      <c r="A57" s="26"/>
      <c r="B57" s="181"/>
      <c r="C57" s="97"/>
      <c r="D57" s="97"/>
      <c r="E57" s="100"/>
      <c r="F57" s="42" t="s">
        <v>179</v>
      </c>
      <c r="G57" s="3" t="s">
        <v>41</v>
      </c>
      <c r="H57" s="4"/>
      <c r="I57" s="4">
        <v>1</v>
      </c>
      <c r="J57" s="4">
        <v>9</v>
      </c>
      <c r="K57" s="4"/>
      <c r="L57" s="4">
        <v>2</v>
      </c>
      <c r="M57" s="4">
        <v>5</v>
      </c>
      <c r="N57" s="4">
        <v>1</v>
      </c>
      <c r="O57" s="4">
        <v>4</v>
      </c>
      <c r="P57" s="4"/>
      <c r="Q57" s="4">
        <v>2</v>
      </c>
      <c r="R57" s="4"/>
      <c r="S57" s="4">
        <f>SUM(H57:R57)</f>
        <v>24</v>
      </c>
      <c r="T57" s="15">
        <v>1</v>
      </c>
      <c r="U57" s="40">
        <v>24</v>
      </c>
      <c r="V57" s="34"/>
      <c r="W57" s="2"/>
      <c r="X57" s="2"/>
      <c r="Y57" s="2"/>
      <c r="Z57" s="2"/>
      <c r="AA57" s="2"/>
      <c r="AB57" s="2"/>
    </row>
    <row r="58" spans="1:29" ht="15.2" customHeight="1">
      <c r="A58" s="26"/>
      <c r="B58" s="181"/>
      <c r="C58" s="97"/>
      <c r="D58" s="97"/>
      <c r="E58" s="100"/>
      <c r="F58" s="102" t="s">
        <v>20</v>
      </c>
      <c r="G58" s="3" t="s">
        <v>35</v>
      </c>
      <c r="H58" s="4"/>
      <c r="I58" s="4"/>
      <c r="J58" s="4">
        <v>20</v>
      </c>
      <c r="K58" s="4"/>
      <c r="L58" s="4"/>
      <c r="M58" s="4"/>
      <c r="N58" s="4">
        <v>4</v>
      </c>
      <c r="O58" s="4"/>
      <c r="P58" s="4"/>
      <c r="Q58" s="4"/>
      <c r="R58" s="4"/>
      <c r="S58" s="4">
        <v>24</v>
      </c>
      <c r="T58" s="15">
        <v>1</v>
      </c>
      <c r="U58" s="40">
        <v>24</v>
      </c>
      <c r="V58" s="34"/>
      <c r="W58" s="2"/>
      <c r="X58" s="2"/>
      <c r="Y58" s="2"/>
      <c r="Z58" s="2"/>
      <c r="AA58" s="2"/>
      <c r="AB58" s="2"/>
    </row>
    <row r="59" spans="1:29" ht="15.2" customHeight="1" thickBot="1">
      <c r="A59" s="26"/>
      <c r="B59" s="181"/>
      <c r="C59" s="103"/>
      <c r="D59" s="103"/>
      <c r="E59" s="106"/>
      <c r="F59" s="97"/>
      <c r="G59" s="3" t="s">
        <v>39</v>
      </c>
      <c r="H59" s="4"/>
      <c r="I59" s="4"/>
      <c r="J59" s="4"/>
      <c r="K59" s="4">
        <v>19</v>
      </c>
      <c r="L59" s="4"/>
      <c r="M59" s="4"/>
      <c r="N59" s="4">
        <v>5</v>
      </c>
      <c r="O59" s="4"/>
      <c r="P59" s="4"/>
      <c r="Q59" s="4"/>
      <c r="R59" s="4"/>
      <c r="S59" s="6">
        <v>24</v>
      </c>
      <c r="T59" s="43">
        <v>1</v>
      </c>
      <c r="U59" s="44">
        <v>24</v>
      </c>
      <c r="V59" s="1"/>
      <c r="W59" s="2"/>
      <c r="X59" s="2"/>
      <c r="Y59" s="2"/>
      <c r="Z59" s="2"/>
      <c r="AA59" s="2"/>
      <c r="AB59" s="2"/>
    </row>
    <row r="60" spans="1:29" ht="15.2" customHeight="1">
      <c r="A60" s="26"/>
      <c r="B60" s="83"/>
      <c r="C60" s="178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6"/>
      <c r="S60" s="158" t="s">
        <v>40</v>
      </c>
      <c r="T60" s="147">
        <f>SUM(T53:T59)</f>
        <v>7</v>
      </c>
      <c r="U60" s="163">
        <f>SUM(U53:U59)</f>
        <v>168</v>
      </c>
      <c r="V60" s="1"/>
      <c r="W60" s="8"/>
      <c r="X60" s="2"/>
      <c r="Y60" s="2"/>
      <c r="Z60" s="2"/>
      <c r="AA60" s="2"/>
      <c r="AB60" s="2"/>
    </row>
    <row r="61" spans="1:29" ht="15.2" customHeight="1" thickBot="1">
      <c r="A61" s="26"/>
      <c r="B61" s="83"/>
      <c r="C61" s="179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127"/>
      <c r="S61" s="159"/>
      <c r="T61" s="142"/>
      <c r="U61" s="164"/>
      <c r="V61" s="1"/>
      <c r="W61" s="2"/>
      <c r="X61" s="2"/>
      <c r="Y61" s="2"/>
      <c r="Z61" s="2"/>
      <c r="AA61" s="2"/>
      <c r="AB61" s="2"/>
    </row>
    <row r="62" spans="1:29" ht="15.2" customHeight="1">
      <c r="A62" s="26"/>
      <c r="B62" s="83"/>
      <c r="C62" s="179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127"/>
      <c r="S62" s="165"/>
      <c r="T62" s="165"/>
      <c r="U62" s="166"/>
      <c r="V62" s="1"/>
      <c r="W62" s="2"/>
      <c r="X62" s="2"/>
      <c r="Y62" s="2"/>
      <c r="Z62" s="2"/>
      <c r="AA62" s="2"/>
      <c r="AB62" s="2"/>
    </row>
    <row r="63" spans="1:29" ht="15.2" customHeight="1">
      <c r="A63" s="26"/>
      <c r="B63" s="83"/>
      <c r="C63" s="179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127"/>
      <c r="S63" s="167"/>
      <c r="T63" s="167"/>
      <c r="U63" s="168"/>
      <c r="V63" s="1"/>
      <c r="W63" s="2"/>
      <c r="X63" s="8"/>
      <c r="Y63" s="8"/>
      <c r="Z63" s="2"/>
      <c r="AA63" s="2"/>
      <c r="AB63" s="2"/>
    </row>
    <row r="64" spans="1:29" ht="15.2" customHeight="1">
      <c r="A64" s="26"/>
      <c r="B64" s="83"/>
      <c r="C64" s="179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127"/>
      <c r="S64" s="167"/>
      <c r="T64" s="167"/>
      <c r="U64" s="168"/>
      <c r="V64" s="1"/>
      <c r="W64" s="2"/>
      <c r="X64" s="2"/>
      <c r="Y64" s="2"/>
      <c r="Z64" s="2"/>
      <c r="AA64" s="2"/>
      <c r="AB64" s="2"/>
    </row>
    <row r="65" spans="1:28" ht="15.2" customHeight="1">
      <c r="A65" s="26"/>
      <c r="B65" s="83"/>
      <c r="C65" s="179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127"/>
      <c r="S65" s="167"/>
      <c r="T65" s="167"/>
      <c r="U65" s="168"/>
      <c r="V65" s="1"/>
      <c r="W65" s="2"/>
      <c r="X65" s="2"/>
      <c r="Y65" s="2"/>
      <c r="Z65" s="2"/>
      <c r="AA65" s="2"/>
      <c r="AB65" s="2"/>
    </row>
    <row r="66" spans="1:28" ht="15.2" customHeight="1">
      <c r="A66" s="26"/>
      <c r="B66" s="83"/>
      <c r="C66" s="179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127"/>
      <c r="S66" s="167"/>
      <c r="T66" s="167"/>
      <c r="U66" s="168"/>
      <c r="V66" s="1"/>
      <c r="W66" s="2"/>
      <c r="X66" s="2"/>
      <c r="Y66" s="2"/>
      <c r="Z66" s="2"/>
      <c r="AA66" s="2"/>
      <c r="AB66" s="2"/>
    </row>
    <row r="67" spans="1:28" ht="15.2" customHeight="1">
      <c r="A67" s="26"/>
      <c r="B67" s="83"/>
      <c r="C67" s="179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127"/>
      <c r="S67" s="167"/>
      <c r="T67" s="167"/>
      <c r="U67" s="168"/>
      <c r="V67" s="1"/>
      <c r="W67" s="2"/>
      <c r="X67" s="2"/>
      <c r="Y67" s="2"/>
      <c r="Z67" s="2"/>
      <c r="AA67" s="2"/>
      <c r="AB67" s="2"/>
    </row>
    <row r="68" spans="1:28" ht="15.2" customHeight="1">
      <c r="A68" s="26"/>
      <c r="B68" s="83"/>
      <c r="C68" s="179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127"/>
      <c r="S68" s="167"/>
      <c r="T68" s="167"/>
      <c r="U68" s="168"/>
      <c r="V68" s="1"/>
      <c r="W68" s="2"/>
      <c r="X68" s="2"/>
      <c r="Y68" s="2"/>
      <c r="Z68" s="2"/>
      <c r="AA68" s="2"/>
      <c r="AB68" s="2"/>
    </row>
    <row r="69" spans="1:28" ht="15.2" customHeight="1" thickBot="1">
      <c r="A69" s="26"/>
      <c r="B69" s="77"/>
      <c r="C69" s="180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9"/>
      <c r="S69" s="169"/>
      <c r="T69" s="169"/>
      <c r="U69" s="170"/>
      <c r="V69" s="45"/>
      <c r="W69" s="46"/>
      <c r="X69" s="46"/>
      <c r="Y69" s="2"/>
      <c r="Z69" s="2"/>
      <c r="AA69" s="2"/>
      <c r="AB69" s="2"/>
    </row>
    <row r="70" spans="1:28" ht="24.95" customHeight="1">
      <c r="A70" s="26"/>
      <c r="B70" s="182" t="s">
        <v>4</v>
      </c>
      <c r="C70" s="123" t="s">
        <v>5</v>
      </c>
      <c r="D70" s="123" t="s">
        <v>6</v>
      </c>
      <c r="E70" s="153" t="s">
        <v>65</v>
      </c>
      <c r="F70" s="174" t="s">
        <v>0</v>
      </c>
      <c r="G70" s="147" t="s">
        <v>7</v>
      </c>
      <c r="H70" s="128" t="s">
        <v>8</v>
      </c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1"/>
      <c r="V70" s="147" t="s">
        <v>9</v>
      </c>
      <c r="W70" s="147" t="s">
        <v>84</v>
      </c>
      <c r="X70" s="150" t="s">
        <v>11</v>
      </c>
      <c r="Y70" s="1"/>
      <c r="Z70" s="2"/>
      <c r="AA70" s="2"/>
      <c r="AB70" s="2"/>
    </row>
    <row r="71" spans="1:28" ht="24.95" customHeight="1">
      <c r="A71" s="26"/>
      <c r="B71" s="183"/>
      <c r="C71" s="124"/>
      <c r="D71" s="124"/>
      <c r="E71" s="154"/>
      <c r="F71" s="184"/>
      <c r="G71" s="123"/>
      <c r="H71" s="10">
        <v>0</v>
      </c>
      <c r="I71" s="11">
        <v>2</v>
      </c>
      <c r="J71" s="11">
        <v>4</v>
      </c>
      <c r="K71" s="11">
        <v>6</v>
      </c>
      <c r="L71" s="11">
        <v>8</v>
      </c>
      <c r="M71" s="11">
        <v>10</v>
      </c>
      <c r="N71" s="11">
        <v>12</v>
      </c>
      <c r="O71" s="11">
        <v>14</v>
      </c>
      <c r="P71" s="11">
        <v>16</v>
      </c>
      <c r="Q71" s="11">
        <v>18</v>
      </c>
      <c r="R71" s="11">
        <v>20</v>
      </c>
      <c r="S71" s="11">
        <v>22</v>
      </c>
      <c r="T71" s="11">
        <v>24</v>
      </c>
      <c r="U71" s="11">
        <v>26</v>
      </c>
      <c r="V71" s="123"/>
      <c r="W71" s="123"/>
      <c r="X71" s="113"/>
      <c r="Y71" s="1"/>
      <c r="Z71" s="2"/>
      <c r="AA71" s="2"/>
      <c r="AB71" s="2"/>
    </row>
    <row r="72" spans="1:28" ht="108.75" customHeight="1">
      <c r="A72" s="26"/>
      <c r="B72" s="157"/>
      <c r="C72" s="102" t="s">
        <v>70</v>
      </c>
      <c r="D72" s="102" t="s">
        <v>91</v>
      </c>
      <c r="E72" s="102" t="s">
        <v>63</v>
      </c>
      <c r="F72" s="102" t="s">
        <v>20</v>
      </c>
      <c r="G72" s="3" t="s">
        <v>33</v>
      </c>
      <c r="H72" s="3"/>
      <c r="I72" s="4"/>
      <c r="J72" s="4"/>
      <c r="K72" s="4">
        <v>9</v>
      </c>
      <c r="L72" s="4"/>
      <c r="M72" s="4"/>
      <c r="N72" s="4"/>
      <c r="O72" s="4">
        <v>10</v>
      </c>
      <c r="P72" s="4">
        <v>4</v>
      </c>
      <c r="Q72" s="4"/>
      <c r="R72" s="4"/>
      <c r="S72" s="4"/>
      <c r="T72" s="4"/>
      <c r="U72" s="4"/>
      <c r="V72" s="4">
        <f>SUM(H72:U72)</f>
        <v>23</v>
      </c>
      <c r="W72" s="4">
        <v>1</v>
      </c>
      <c r="X72" s="25">
        <v>23</v>
      </c>
      <c r="Y72" s="24"/>
      <c r="Z72" s="2"/>
      <c r="AA72" s="2"/>
      <c r="AB72" s="2"/>
    </row>
    <row r="73" spans="1:28" ht="108.75" customHeight="1" thickBot="1">
      <c r="A73" s="26"/>
      <c r="B73" s="157"/>
      <c r="C73" s="103"/>
      <c r="D73" s="103"/>
      <c r="E73" s="103"/>
      <c r="F73" s="103"/>
      <c r="G73" s="3" t="s">
        <v>34</v>
      </c>
      <c r="H73" s="3"/>
      <c r="I73" s="4"/>
      <c r="J73" s="4"/>
      <c r="K73" s="4"/>
      <c r="L73" s="4">
        <v>6</v>
      </c>
      <c r="M73" s="4">
        <v>7</v>
      </c>
      <c r="N73" s="4">
        <v>11</v>
      </c>
      <c r="O73" s="4"/>
      <c r="P73" s="4"/>
      <c r="Q73" s="4"/>
      <c r="R73" s="4"/>
      <c r="S73" s="4"/>
      <c r="T73" s="4"/>
      <c r="U73" s="4"/>
      <c r="V73" s="4">
        <f>SUM(H73:U73)</f>
        <v>24</v>
      </c>
      <c r="W73" s="4">
        <v>1</v>
      </c>
      <c r="X73" s="25">
        <v>24</v>
      </c>
      <c r="Y73" s="47"/>
      <c r="Z73" s="8"/>
      <c r="AA73" s="2"/>
      <c r="AB73" s="2"/>
    </row>
    <row r="74" spans="1:28" ht="18" customHeight="1">
      <c r="A74" s="26"/>
      <c r="B74" s="74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90"/>
      <c r="V74" s="117" t="s">
        <v>40</v>
      </c>
      <c r="W74" s="117">
        <f>SUM(W72:W73)</f>
        <v>2</v>
      </c>
      <c r="X74" s="117">
        <f>SUM(X72:X73)</f>
        <v>47</v>
      </c>
      <c r="Y74" s="1"/>
      <c r="Z74" s="2"/>
      <c r="AA74" s="2"/>
      <c r="AB74" s="2"/>
    </row>
    <row r="75" spans="1:28" ht="18" customHeight="1" thickBot="1">
      <c r="A75" s="26"/>
      <c r="B75" s="77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86"/>
      <c r="V75" s="118"/>
      <c r="W75" s="118"/>
      <c r="X75" s="118"/>
      <c r="Y75" s="1"/>
      <c r="Z75" s="2"/>
      <c r="AA75" s="2"/>
      <c r="AB75" s="2"/>
    </row>
    <row r="76" spans="1:28" ht="24.95" customHeight="1">
      <c r="A76" s="26"/>
      <c r="B76" s="121" t="s">
        <v>4</v>
      </c>
      <c r="C76" s="123" t="s">
        <v>5</v>
      </c>
      <c r="D76" s="123" t="s">
        <v>6</v>
      </c>
      <c r="E76" s="153" t="s">
        <v>65</v>
      </c>
      <c r="F76" s="123" t="s">
        <v>0</v>
      </c>
      <c r="G76" s="147" t="s">
        <v>7</v>
      </c>
      <c r="H76" s="87" t="s">
        <v>8</v>
      </c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9"/>
      <c r="T76" s="123" t="s">
        <v>9</v>
      </c>
      <c r="U76" s="123" t="s">
        <v>84</v>
      </c>
      <c r="V76" s="113" t="s">
        <v>11</v>
      </c>
      <c r="W76" s="1"/>
      <c r="X76" s="2"/>
      <c r="Y76" s="2"/>
      <c r="Z76" s="2"/>
      <c r="AA76" s="2"/>
      <c r="AB76" s="2"/>
    </row>
    <row r="77" spans="1:28" ht="24.95" customHeight="1">
      <c r="A77" s="26"/>
      <c r="B77" s="122"/>
      <c r="C77" s="124"/>
      <c r="D77" s="124"/>
      <c r="E77" s="154"/>
      <c r="F77" s="124"/>
      <c r="G77" s="123"/>
      <c r="H77" s="10">
        <v>0</v>
      </c>
      <c r="I77" s="11">
        <v>4</v>
      </c>
      <c r="J77" s="11">
        <v>6</v>
      </c>
      <c r="K77" s="11">
        <v>8</v>
      </c>
      <c r="L77" s="11">
        <v>10</v>
      </c>
      <c r="M77" s="11">
        <v>12</v>
      </c>
      <c r="N77" s="11">
        <v>14</v>
      </c>
      <c r="O77" s="11">
        <v>16</v>
      </c>
      <c r="P77" s="11">
        <v>18</v>
      </c>
      <c r="Q77" s="11">
        <v>20</v>
      </c>
      <c r="R77" s="11">
        <v>22</v>
      </c>
      <c r="S77" s="11">
        <v>24</v>
      </c>
      <c r="T77" s="124"/>
      <c r="U77" s="124"/>
      <c r="V77" s="114"/>
      <c r="W77" s="1"/>
      <c r="X77" s="2"/>
      <c r="Y77" s="2"/>
      <c r="Z77" s="2"/>
      <c r="AA77" s="2"/>
      <c r="AB77" s="2"/>
    </row>
    <row r="78" spans="1:28" ht="15.2" customHeight="1" thickBot="1">
      <c r="A78" s="26"/>
      <c r="B78" s="41"/>
      <c r="C78" s="49" t="s">
        <v>83</v>
      </c>
      <c r="D78" s="5"/>
      <c r="E78" s="5"/>
      <c r="F78" s="3" t="s">
        <v>31</v>
      </c>
      <c r="G78" s="3" t="s">
        <v>30</v>
      </c>
      <c r="H78" s="3"/>
      <c r="I78" s="4">
        <v>1</v>
      </c>
      <c r="J78" s="4">
        <v>3</v>
      </c>
      <c r="K78" s="4">
        <v>4</v>
      </c>
      <c r="L78" s="4">
        <v>7</v>
      </c>
      <c r="M78" s="4">
        <v>6</v>
      </c>
      <c r="N78" s="4">
        <v>2</v>
      </c>
      <c r="O78" s="4">
        <v>12</v>
      </c>
      <c r="P78" s="4"/>
      <c r="Q78" s="4"/>
      <c r="R78" s="4"/>
      <c r="S78" s="4"/>
      <c r="T78" s="4">
        <f>SUM(H78:S78)</f>
        <v>35</v>
      </c>
      <c r="U78" s="4">
        <v>1</v>
      </c>
      <c r="V78" s="25">
        <v>35</v>
      </c>
      <c r="W78" s="1"/>
      <c r="X78" s="2"/>
      <c r="Y78" s="2"/>
      <c r="Z78" s="2"/>
      <c r="AA78" s="2"/>
      <c r="AB78" s="2"/>
    </row>
    <row r="79" spans="1:28" ht="15.2" customHeight="1">
      <c r="A79" s="26"/>
      <c r="B79" s="74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90"/>
      <c r="T79" s="117" t="s">
        <v>40</v>
      </c>
      <c r="U79" s="115">
        <f>U78</f>
        <v>1</v>
      </c>
      <c r="V79" s="161">
        <f>V78</f>
        <v>35</v>
      </c>
      <c r="W79" s="1"/>
      <c r="X79" s="2"/>
      <c r="Y79" s="2"/>
      <c r="Z79" s="2"/>
      <c r="AA79" s="2"/>
      <c r="AB79" s="2"/>
    </row>
    <row r="80" spans="1:28" ht="15.2" customHeight="1" thickBot="1">
      <c r="A80" s="26"/>
      <c r="B80" s="77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86"/>
      <c r="T80" s="118"/>
      <c r="U80" s="116"/>
      <c r="V80" s="162"/>
      <c r="W80" s="1"/>
      <c r="X80" s="2"/>
      <c r="Y80" s="2"/>
      <c r="Z80" s="2"/>
      <c r="AA80" s="2"/>
      <c r="AB80" s="2"/>
    </row>
    <row r="81" spans="1:29" ht="30" customHeight="1" thickBot="1"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84"/>
      <c r="W81" s="84"/>
      <c r="X81" s="84"/>
      <c r="Y81" s="84"/>
      <c r="Z81" s="84"/>
      <c r="AA81" s="84"/>
      <c r="AB81" s="84"/>
      <c r="AC81" s="1"/>
    </row>
    <row r="82" spans="1:29" ht="84.95" customHeight="1" thickBot="1">
      <c r="B82" s="93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5"/>
      <c r="V82" s="33"/>
      <c r="W82" s="22"/>
      <c r="X82" s="22"/>
      <c r="Y82" s="22"/>
      <c r="Z82" s="22"/>
      <c r="AA82" s="22"/>
      <c r="AB82" s="22"/>
    </row>
    <row r="83" spans="1:29" ht="24.95" customHeight="1">
      <c r="A83" s="26"/>
      <c r="B83" s="121" t="s">
        <v>4</v>
      </c>
      <c r="C83" s="123" t="s">
        <v>5</v>
      </c>
      <c r="D83" s="123" t="s">
        <v>6</v>
      </c>
      <c r="E83" s="153" t="s">
        <v>65</v>
      </c>
      <c r="F83" s="123" t="s">
        <v>12</v>
      </c>
      <c r="G83" s="147" t="s">
        <v>7</v>
      </c>
      <c r="H83" s="87" t="s">
        <v>13</v>
      </c>
      <c r="I83" s="88"/>
      <c r="J83" s="88"/>
      <c r="K83" s="88"/>
      <c r="L83" s="88"/>
      <c r="M83" s="88"/>
      <c r="N83" s="88"/>
      <c r="O83" s="88"/>
      <c r="P83" s="88"/>
      <c r="Q83" s="88"/>
      <c r="R83" s="89"/>
      <c r="S83" s="123" t="s">
        <v>14</v>
      </c>
      <c r="T83" s="123" t="s">
        <v>84</v>
      </c>
      <c r="U83" s="113" t="s">
        <v>11</v>
      </c>
      <c r="V83" s="20"/>
      <c r="W83" s="8"/>
      <c r="X83" s="8"/>
      <c r="Y83" s="8"/>
      <c r="Z83" s="2"/>
      <c r="AA83" s="2"/>
      <c r="AB83" s="2"/>
    </row>
    <row r="84" spans="1:29" ht="24.95" customHeight="1">
      <c r="A84" s="26"/>
      <c r="B84" s="122"/>
      <c r="C84" s="124"/>
      <c r="D84" s="124"/>
      <c r="E84" s="154"/>
      <c r="F84" s="124"/>
      <c r="G84" s="123"/>
      <c r="H84" s="10">
        <v>0</v>
      </c>
      <c r="I84" s="11">
        <v>2</v>
      </c>
      <c r="J84" s="11">
        <v>4</v>
      </c>
      <c r="K84" s="11">
        <v>6</v>
      </c>
      <c r="L84" s="11">
        <v>8</v>
      </c>
      <c r="M84" s="11">
        <v>10</v>
      </c>
      <c r="N84" s="11">
        <v>12</v>
      </c>
      <c r="O84" s="11">
        <v>14</v>
      </c>
      <c r="P84" s="11">
        <v>16</v>
      </c>
      <c r="Q84" s="11">
        <v>18</v>
      </c>
      <c r="R84" s="11">
        <v>20</v>
      </c>
      <c r="S84" s="124"/>
      <c r="T84" s="124"/>
      <c r="U84" s="114"/>
      <c r="V84" s="1"/>
      <c r="W84" s="2"/>
      <c r="X84" s="2"/>
      <c r="Y84" s="2"/>
      <c r="Z84" s="2"/>
      <c r="AA84" s="2"/>
      <c r="AB84" s="2"/>
    </row>
    <row r="85" spans="1:29" ht="234.75" customHeight="1" thickBot="1">
      <c r="A85" s="26"/>
      <c r="B85" s="51"/>
      <c r="C85" s="7" t="s">
        <v>73</v>
      </c>
      <c r="D85" s="7" t="s">
        <v>78</v>
      </c>
      <c r="E85" s="38" t="s">
        <v>79</v>
      </c>
      <c r="F85" s="7" t="s">
        <v>180</v>
      </c>
      <c r="G85" s="3" t="s">
        <v>49</v>
      </c>
      <c r="H85" s="3">
        <v>3</v>
      </c>
      <c r="I85" s="4">
        <v>12</v>
      </c>
      <c r="J85" s="4"/>
      <c r="K85" s="4">
        <v>9</v>
      </c>
      <c r="L85" s="4"/>
      <c r="M85" s="4"/>
      <c r="N85" s="4"/>
      <c r="O85" s="4"/>
      <c r="P85" s="4"/>
      <c r="Q85" s="4"/>
      <c r="R85" s="4"/>
      <c r="S85" s="4">
        <v>24</v>
      </c>
      <c r="T85" s="4">
        <v>1</v>
      </c>
      <c r="U85" s="25">
        <v>24</v>
      </c>
      <c r="V85" s="1"/>
      <c r="W85" s="2"/>
      <c r="X85" s="2"/>
      <c r="Y85" s="2"/>
      <c r="Z85" s="2"/>
      <c r="AA85" s="2"/>
      <c r="AB85" s="2"/>
    </row>
    <row r="86" spans="1:29" ht="13.5" customHeight="1">
      <c r="A86" s="26"/>
      <c r="B86" s="74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90"/>
      <c r="S86" s="117" t="s">
        <v>40</v>
      </c>
      <c r="T86" s="115">
        <f>T85</f>
        <v>1</v>
      </c>
      <c r="U86" s="117">
        <f>U85</f>
        <v>24</v>
      </c>
      <c r="V86" s="1"/>
      <c r="W86" s="2"/>
      <c r="X86" s="2"/>
      <c r="Y86" s="2"/>
      <c r="Z86" s="2"/>
      <c r="AA86" s="2"/>
      <c r="AB86" s="2"/>
    </row>
    <row r="87" spans="1:29" ht="18" customHeight="1" thickBot="1">
      <c r="A87" s="26"/>
      <c r="B87" s="77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86"/>
      <c r="S87" s="118"/>
      <c r="T87" s="116"/>
      <c r="U87" s="118"/>
      <c r="V87" s="1"/>
      <c r="W87" s="2"/>
      <c r="X87" s="2"/>
      <c r="Y87" s="2"/>
      <c r="Z87" s="2"/>
      <c r="AA87" s="2"/>
      <c r="AB87" s="2"/>
    </row>
    <row r="88" spans="1:29" ht="30" customHeight="1" thickBot="1"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</row>
    <row r="89" spans="1:29" ht="84.95" customHeight="1" thickBot="1">
      <c r="B89" s="80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2"/>
      <c r="X89" s="39"/>
      <c r="Y89" s="28"/>
      <c r="Z89" s="28"/>
      <c r="AA89" s="28"/>
      <c r="AB89" s="28"/>
      <c r="AC89" s="24"/>
    </row>
    <row r="90" spans="1:29" ht="24" customHeight="1">
      <c r="A90" s="26"/>
      <c r="B90" s="121" t="s">
        <v>4</v>
      </c>
      <c r="C90" s="123" t="s">
        <v>5</v>
      </c>
      <c r="D90" s="123" t="s">
        <v>6</v>
      </c>
      <c r="E90" s="153" t="s">
        <v>65</v>
      </c>
      <c r="F90" s="123" t="s">
        <v>12</v>
      </c>
      <c r="G90" s="147" t="s">
        <v>7</v>
      </c>
      <c r="H90" s="87" t="s">
        <v>13</v>
      </c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9"/>
      <c r="U90" s="123" t="s">
        <v>14</v>
      </c>
      <c r="V90" s="123" t="s">
        <v>84</v>
      </c>
      <c r="W90" s="113" t="s">
        <v>11</v>
      </c>
      <c r="X90" s="1"/>
      <c r="Y90" s="2"/>
      <c r="Z90" s="2"/>
      <c r="AA90" s="2"/>
      <c r="AB90" s="2"/>
    </row>
    <row r="91" spans="1:29" ht="24" customHeight="1">
      <c r="A91" s="26"/>
      <c r="B91" s="122"/>
      <c r="C91" s="124"/>
      <c r="D91" s="124"/>
      <c r="E91" s="154"/>
      <c r="F91" s="124"/>
      <c r="G91" s="123"/>
      <c r="H91" s="11">
        <v>4</v>
      </c>
      <c r="I91" s="11">
        <v>6</v>
      </c>
      <c r="J91" s="11">
        <v>8</v>
      </c>
      <c r="K91" s="11">
        <v>10</v>
      </c>
      <c r="L91" s="11">
        <v>12</v>
      </c>
      <c r="M91" s="11">
        <v>14</v>
      </c>
      <c r="N91" s="11">
        <v>16</v>
      </c>
      <c r="O91" s="11">
        <v>18</v>
      </c>
      <c r="P91" s="11">
        <v>20</v>
      </c>
      <c r="Q91" s="11">
        <v>22</v>
      </c>
      <c r="R91" s="11" t="s">
        <v>1</v>
      </c>
      <c r="S91" s="11" t="s">
        <v>3</v>
      </c>
      <c r="T91" s="11" t="s">
        <v>36</v>
      </c>
      <c r="U91" s="124"/>
      <c r="V91" s="124"/>
      <c r="W91" s="114"/>
      <c r="X91" s="1"/>
      <c r="Y91" s="2"/>
      <c r="Z91" s="2"/>
      <c r="AA91" s="2"/>
      <c r="AB91" s="2"/>
    </row>
    <row r="92" spans="1:29" ht="107.25" customHeight="1">
      <c r="A92" s="26"/>
      <c r="B92" s="76"/>
      <c r="C92" s="102" t="s">
        <v>181</v>
      </c>
      <c r="D92" s="102" t="s">
        <v>82</v>
      </c>
      <c r="E92" s="105" t="s">
        <v>85</v>
      </c>
      <c r="F92" s="3" t="s">
        <v>25</v>
      </c>
      <c r="G92" s="3" t="s">
        <v>53</v>
      </c>
      <c r="H92" s="4"/>
      <c r="I92" s="4">
        <v>30</v>
      </c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>
        <f>SUM(H92:T92)</f>
        <v>30</v>
      </c>
      <c r="V92" s="4">
        <v>1</v>
      </c>
      <c r="W92" s="25">
        <v>30</v>
      </c>
      <c r="X92" s="1"/>
      <c r="Y92" s="2"/>
      <c r="Z92" s="2"/>
      <c r="AA92" s="2"/>
      <c r="AB92" s="2"/>
    </row>
    <row r="93" spans="1:29" ht="107.25" customHeight="1" thickBot="1">
      <c r="A93" s="26"/>
      <c r="B93" s="155"/>
      <c r="C93" s="104"/>
      <c r="D93" s="103"/>
      <c r="E93" s="106"/>
      <c r="F93" s="3" t="s">
        <v>24</v>
      </c>
      <c r="G93" s="3" t="s">
        <v>48</v>
      </c>
      <c r="H93" s="4"/>
      <c r="I93" s="4">
        <v>1</v>
      </c>
      <c r="J93" s="4"/>
      <c r="K93" s="4"/>
      <c r="L93" s="4">
        <v>1</v>
      </c>
      <c r="M93" s="4"/>
      <c r="N93" s="4"/>
      <c r="O93" s="4">
        <v>2</v>
      </c>
      <c r="P93" s="4"/>
      <c r="Q93" s="4"/>
      <c r="R93" s="4">
        <v>7</v>
      </c>
      <c r="S93" s="4">
        <v>1</v>
      </c>
      <c r="T93" s="4">
        <v>11</v>
      </c>
      <c r="U93" s="6">
        <f>SUM(H93:T93)</f>
        <v>23</v>
      </c>
      <c r="V93" s="6">
        <v>1</v>
      </c>
      <c r="W93" s="52">
        <v>23</v>
      </c>
      <c r="X93" s="1"/>
      <c r="Y93" s="2"/>
      <c r="Z93" s="2"/>
      <c r="AA93" s="2"/>
      <c r="AB93" s="2"/>
    </row>
    <row r="94" spans="1:29" ht="18" customHeight="1">
      <c r="B94" s="74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90"/>
      <c r="U94" s="117" t="s">
        <v>40</v>
      </c>
      <c r="V94" s="115">
        <f>SUM(V92:V93)</f>
        <v>2</v>
      </c>
      <c r="W94" s="161">
        <f>SUM(W92:W93)</f>
        <v>53</v>
      </c>
      <c r="X94" s="1"/>
      <c r="Y94" s="2"/>
      <c r="Z94" s="2"/>
      <c r="AA94" s="2"/>
      <c r="AB94" s="2"/>
    </row>
    <row r="95" spans="1:29" ht="18" customHeight="1" thickBot="1">
      <c r="B95" s="77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86"/>
      <c r="U95" s="118"/>
      <c r="V95" s="116"/>
      <c r="W95" s="162"/>
      <c r="X95" s="1"/>
      <c r="Y95" s="2"/>
      <c r="Z95" s="2"/>
      <c r="AA95" s="2"/>
      <c r="AB95" s="2"/>
    </row>
    <row r="96" spans="1:29" ht="30" customHeight="1" thickBot="1"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</row>
    <row r="97" spans="1:29" ht="84.95" customHeight="1" thickBot="1">
      <c r="B97" s="80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2"/>
      <c r="W97" s="28"/>
      <c r="X97" s="28"/>
      <c r="Y97" s="28"/>
      <c r="Z97" s="28"/>
      <c r="AA97" s="28"/>
      <c r="AB97" s="28"/>
      <c r="AC97" s="24"/>
    </row>
    <row r="98" spans="1:29" ht="24" customHeight="1">
      <c r="A98" s="26"/>
      <c r="B98" s="121" t="s">
        <v>4</v>
      </c>
      <c r="C98" s="123" t="s">
        <v>5</v>
      </c>
      <c r="D98" s="123" t="s">
        <v>6</v>
      </c>
      <c r="E98" s="153" t="s">
        <v>65</v>
      </c>
      <c r="F98" s="123" t="s">
        <v>0</v>
      </c>
      <c r="G98" s="147" t="s">
        <v>7</v>
      </c>
      <c r="H98" s="87" t="s">
        <v>8</v>
      </c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9"/>
      <c r="T98" s="123" t="s">
        <v>9</v>
      </c>
      <c r="U98" s="123" t="s">
        <v>10</v>
      </c>
      <c r="V98" s="113" t="s">
        <v>11</v>
      </c>
      <c r="W98" s="1"/>
      <c r="X98" s="8"/>
      <c r="Y98" s="8"/>
      <c r="Z98" s="2"/>
      <c r="AA98" s="8"/>
      <c r="AB98" s="2"/>
    </row>
    <row r="99" spans="1:29" ht="24" customHeight="1">
      <c r="A99" s="26"/>
      <c r="B99" s="122"/>
      <c r="C99" s="124"/>
      <c r="D99" s="124"/>
      <c r="E99" s="154"/>
      <c r="F99" s="124"/>
      <c r="G99" s="123"/>
      <c r="H99" s="11">
        <v>2</v>
      </c>
      <c r="I99" s="11">
        <v>4</v>
      </c>
      <c r="J99" s="11">
        <v>6</v>
      </c>
      <c r="K99" s="11">
        <v>8</v>
      </c>
      <c r="L99" s="11">
        <v>10</v>
      </c>
      <c r="M99" s="11">
        <v>12</v>
      </c>
      <c r="N99" s="11">
        <v>14</v>
      </c>
      <c r="O99" s="11">
        <v>16</v>
      </c>
      <c r="P99" s="11">
        <v>18</v>
      </c>
      <c r="Q99" s="11">
        <v>20</v>
      </c>
      <c r="R99" s="11">
        <v>22</v>
      </c>
      <c r="S99" s="11">
        <v>24</v>
      </c>
      <c r="T99" s="124"/>
      <c r="U99" s="124"/>
      <c r="V99" s="114"/>
      <c r="W99" s="1"/>
      <c r="X99" s="2"/>
      <c r="Y99" s="2"/>
      <c r="Z99" s="2"/>
      <c r="AA99" s="2"/>
      <c r="AB99" s="2"/>
    </row>
    <row r="100" spans="1:29" ht="108.75" customHeight="1">
      <c r="A100" s="26"/>
      <c r="B100" s="151"/>
      <c r="C100" s="102" t="s">
        <v>86</v>
      </c>
      <c r="D100" s="102" t="s">
        <v>67</v>
      </c>
      <c r="E100" s="105" t="s">
        <v>87</v>
      </c>
      <c r="F100" s="102" t="s">
        <v>20</v>
      </c>
      <c r="G100" s="3" t="s">
        <v>27</v>
      </c>
      <c r="H100" s="4"/>
      <c r="I100" s="4"/>
      <c r="J100" s="4"/>
      <c r="K100" s="4">
        <v>5</v>
      </c>
      <c r="L100" s="4">
        <v>19</v>
      </c>
      <c r="M100" s="4"/>
      <c r="N100" s="4"/>
      <c r="O100" s="4"/>
      <c r="P100" s="4"/>
      <c r="Q100" s="4"/>
      <c r="R100" s="4"/>
      <c r="S100" s="4"/>
      <c r="T100" s="4">
        <f>SUM(H100:S100)</f>
        <v>24</v>
      </c>
      <c r="U100" s="4">
        <v>1</v>
      </c>
      <c r="V100" s="25">
        <v>24</v>
      </c>
      <c r="W100" s="1"/>
      <c r="X100" s="2"/>
      <c r="Y100" s="8"/>
      <c r="Z100" s="2"/>
      <c r="AA100" s="2"/>
      <c r="AB100" s="2"/>
    </row>
    <row r="101" spans="1:29" ht="108.75" customHeight="1" thickBot="1">
      <c r="A101" s="26"/>
      <c r="B101" s="152"/>
      <c r="C101" s="103"/>
      <c r="D101" s="103"/>
      <c r="E101" s="106"/>
      <c r="F101" s="103"/>
      <c r="G101" s="3" t="s">
        <v>28</v>
      </c>
      <c r="H101" s="4"/>
      <c r="I101" s="4"/>
      <c r="J101" s="4"/>
      <c r="K101" s="4"/>
      <c r="L101" s="4"/>
      <c r="M101" s="4">
        <v>6</v>
      </c>
      <c r="N101" s="4">
        <v>14</v>
      </c>
      <c r="O101" s="4"/>
      <c r="P101" s="4">
        <v>4</v>
      </c>
      <c r="Q101" s="4"/>
      <c r="R101" s="4"/>
      <c r="S101" s="4"/>
      <c r="T101" s="4">
        <f>SUM(H101:S101)</f>
        <v>24</v>
      </c>
      <c r="U101" s="4">
        <v>1</v>
      </c>
      <c r="V101" s="52">
        <v>24</v>
      </c>
      <c r="W101" s="1"/>
      <c r="X101" s="2"/>
      <c r="Y101" s="8"/>
      <c r="Z101" s="2"/>
      <c r="AA101" s="2"/>
      <c r="AB101" s="2"/>
    </row>
    <row r="102" spans="1:29" ht="18" customHeight="1">
      <c r="A102" s="26"/>
      <c r="B102" s="83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5"/>
      <c r="T102" s="117" t="s">
        <v>40</v>
      </c>
      <c r="U102" s="115">
        <f>SUM(U100:U101)</f>
        <v>2</v>
      </c>
      <c r="V102" s="161">
        <f>SUM(V100:V101)</f>
        <v>48</v>
      </c>
      <c r="W102" s="1"/>
      <c r="X102" s="2"/>
      <c r="Y102" s="2"/>
      <c r="Z102" s="8"/>
      <c r="AA102" s="2"/>
      <c r="AB102" s="2"/>
    </row>
    <row r="103" spans="1:29" ht="18" customHeight="1" thickBot="1">
      <c r="B103" s="77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86"/>
      <c r="T103" s="118"/>
      <c r="U103" s="116"/>
      <c r="V103" s="162"/>
      <c r="W103" s="1"/>
      <c r="X103" s="2"/>
      <c r="Y103" s="2"/>
      <c r="Z103" s="2"/>
      <c r="AA103" s="2"/>
      <c r="AB103" s="8"/>
    </row>
    <row r="104" spans="1:29" ht="30" customHeight="1" thickBot="1"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</row>
    <row r="105" spans="1:29" ht="69" customHeight="1" thickBot="1">
      <c r="A105" s="26"/>
      <c r="B105" s="80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2"/>
      <c r="W105" s="39"/>
      <c r="X105" s="28"/>
      <c r="Y105" s="28"/>
      <c r="Z105" s="28"/>
      <c r="AA105" s="28"/>
      <c r="AB105" s="28"/>
      <c r="AC105" s="24"/>
    </row>
    <row r="106" spans="1:29" ht="24.95" customHeight="1">
      <c r="A106" s="26"/>
      <c r="B106" s="121" t="s">
        <v>4</v>
      </c>
      <c r="C106" s="123" t="s">
        <v>5</v>
      </c>
      <c r="D106" s="123" t="s">
        <v>6</v>
      </c>
      <c r="E106" s="153" t="s">
        <v>65</v>
      </c>
      <c r="F106" s="123" t="s">
        <v>0</v>
      </c>
      <c r="G106" s="147" t="s">
        <v>7</v>
      </c>
      <c r="H106" s="87" t="s">
        <v>8</v>
      </c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9"/>
      <c r="T106" s="123" t="s">
        <v>9</v>
      </c>
      <c r="U106" s="123" t="s">
        <v>84</v>
      </c>
      <c r="V106" s="113" t="s">
        <v>11</v>
      </c>
      <c r="W106" s="1"/>
      <c r="X106" s="8"/>
      <c r="Y106" s="8"/>
      <c r="Z106" s="8"/>
      <c r="AA106" s="8"/>
      <c r="AB106" s="8"/>
    </row>
    <row r="107" spans="1:29" ht="24.95" customHeight="1">
      <c r="A107" s="26"/>
      <c r="B107" s="122"/>
      <c r="C107" s="124"/>
      <c r="D107" s="124"/>
      <c r="E107" s="154"/>
      <c r="F107" s="124"/>
      <c r="G107" s="123"/>
      <c r="H107" s="11">
        <v>2</v>
      </c>
      <c r="I107" s="11">
        <v>4</v>
      </c>
      <c r="J107" s="11">
        <v>6</v>
      </c>
      <c r="K107" s="11">
        <v>8</v>
      </c>
      <c r="L107" s="11">
        <v>10</v>
      </c>
      <c r="M107" s="11">
        <v>12</v>
      </c>
      <c r="N107" s="11">
        <v>14</v>
      </c>
      <c r="O107" s="11">
        <v>16</v>
      </c>
      <c r="P107" s="11">
        <v>18</v>
      </c>
      <c r="Q107" s="11">
        <v>20</v>
      </c>
      <c r="R107" s="11">
        <v>22</v>
      </c>
      <c r="S107" s="11">
        <v>24</v>
      </c>
      <c r="T107" s="124"/>
      <c r="U107" s="124"/>
      <c r="V107" s="114"/>
      <c r="W107" s="1"/>
      <c r="X107" s="2"/>
      <c r="Y107" s="2"/>
      <c r="Z107" s="2"/>
      <c r="AA107" s="2"/>
      <c r="AB107" s="2"/>
    </row>
    <row r="108" spans="1:29" ht="75.75" customHeight="1">
      <c r="A108" s="26"/>
      <c r="B108" s="127"/>
      <c r="C108" s="107" t="s">
        <v>60</v>
      </c>
      <c r="D108" s="102" t="s">
        <v>61</v>
      </c>
      <c r="E108" s="105" t="s">
        <v>88</v>
      </c>
      <c r="F108" s="7" t="s">
        <v>54</v>
      </c>
      <c r="G108" s="3" t="s">
        <v>184</v>
      </c>
      <c r="H108" s="4"/>
      <c r="I108" s="4"/>
      <c r="J108" s="4"/>
      <c r="K108" s="4"/>
      <c r="L108" s="4"/>
      <c r="M108" s="4"/>
      <c r="N108" s="4">
        <v>11</v>
      </c>
      <c r="O108" s="4"/>
      <c r="P108" s="4">
        <v>9</v>
      </c>
      <c r="Q108" s="4">
        <v>5</v>
      </c>
      <c r="R108" s="4"/>
      <c r="S108" s="4">
        <v>5</v>
      </c>
      <c r="T108" s="4">
        <f>SUM(I108:S108)</f>
        <v>30</v>
      </c>
      <c r="U108" s="4">
        <v>1</v>
      </c>
      <c r="V108" s="25">
        <v>30</v>
      </c>
      <c r="W108" s="1"/>
      <c r="X108" s="2"/>
      <c r="Y108" s="2"/>
      <c r="Z108" s="2"/>
      <c r="AA108" s="2"/>
      <c r="AB108" s="2"/>
    </row>
    <row r="109" spans="1:29" ht="75.75" customHeight="1">
      <c r="A109" s="26"/>
      <c r="B109" s="127"/>
      <c r="C109" s="108"/>
      <c r="D109" s="97"/>
      <c r="E109" s="100"/>
      <c r="F109" s="7" t="s">
        <v>29</v>
      </c>
      <c r="G109" s="3" t="s">
        <v>183</v>
      </c>
      <c r="H109" s="4">
        <v>1</v>
      </c>
      <c r="I109" s="4"/>
      <c r="J109" s="4">
        <v>9</v>
      </c>
      <c r="K109" s="4">
        <v>6</v>
      </c>
      <c r="L109" s="4">
        <v>5</v>
      </c>
      <c r="M109" s="4">
        <v>3</v>
      </c>
      <c r="N109" s="4"/>
      <c r="O109" s="4"/>
      <c r="P109" s="4"/>
      <c r="Q109" s="4"/>
      <c r="R109" s="4"/>
      <c r="S109" s="4"/>
      <c r="T109" s="4">
        <v>24</v>
      </c>
      <c r="U109" s="4">
        <v>1</v>
      </c>
      <c r="V109" s="25">
        <v>24</v>
      </c>
      <c r="W109" s="1"/>
      <c r="X109" s="2"/>
      <c r="Y109" s="2"/>
      <c r="Z109" s="2"/>
      <c r="AA109" s="2"/>
      <c r="AB109" s="2"/>
    </row>
    <row r="110" spans="1:29" ht="75.75" customHeight="1" thickBot="1">
      <c r="A110" s="26"/>
      <c r="B110" s="155"/>
      <c r="C110" s="109"/>
      <c r="D110" s="103"/>
      <c r="E110" s="106"/>
      <c r="F110" s="3" t="s">
        <v>55</v>
      </c>
      <c r="G110" s="3" t="s">
        <v>182</v>
      </c>
      <c r="H110" s="4">
        <v>1</v>
      </c>
      <c r="I110" s="4">
        <v>2</v>
      </c>
      <c r="J110" s="4">
        <v>2</v>
      </c>
      <c r="K110" s="4">
        <v>6</v>
      </c>
      <c r="L110" s="4">
        <v>7</v>
      </c>
      <c r="M110" s="4">
        <v>1</v>
      </c>
      <c r="N110" s="19"/>
      <c r="O110" s="4">
        <v>5</v>
      </c>
      <c r="P110" s="4">
        <v>2</v>
      </c>
      <c r="Q110" s="4">
        <v>1</v>
      </c>
      <c r="R110" s="4">
        <v>1</v>
      </c>
      <c r="S110" s="4"/>
      <c r="T110" s="6">
        <f>SUM(H110:S110)</f>
        <v>28</v>
      </c>
      <c r="U110" s="6">
        <v>1</v>
      </c>
      <c r="V110" s="52">
        <v>28</v>
      </c>
      <c r="W110" s="1"/>
      <c r="X110" s="2"/>
      <c r="Y110" s="2"/>
      <c r="Z110" s="2"/>
      <c r="AA110" s="2"/>
      <c r="AB110" s="2"/>
    </row>
    <row r="111" spans="1:29" ht="18" customHeight="1">
      <c r="A111" s="26"/>
      <c r="B111" s="74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90"/>
      <c r="T111" s="117" t="s">
        <v>40</v>
      </c>
      <c r="U111" s="115">
        <f>SUM(U108:U110)</f>
        <v>3</v>
      </c>
      <c r="V111" s="117">
        <f>SUM(V108:V110)</f>
        <v>82</v>
      </c>
      <c r="W111" s="1"/>
      <c r="X111" s="2"/>
      <c r="Y111" s="2"/>
      <c r="Z111" s="2"/>
      <c r="AA111" s="2"/>
      <c r="AB111" s="2"/>
    </row>
    <row r="112" spans="1:29" ht="18" customHeight="1" thickBot="1">
      <c r="B112" s="77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86"/>
      <c r="T112" s="118"/>
      <c r="U112" s="116"/>
      <c r="V112" s="118"/>
      <c r="W112" s="1"/>
      <c r="X112" s="2"/>
      <c r="Y112" s="2"/>
      <c r="Z112" s="2"/>
      <c r="AA112" s="2"/>
      <c r="AB112" s="2"/>
    </row>
    <row r="113" spans="1:34" ht="30" customHeight="1" thickBot="1"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84"/>
      <c r="X113" s="84"/>
      <c r="Y113" s="84"/>
      <c r="Z113" s="84"/>
      <c r="AA113" s="84"/>
      <c r="AB113" s="84"/>
      <c r="AC113" s="1"/>
      <c r="AD113" s="8"/>
      <c r="AE113" s="8"/>
      <c r="AF113" s="8"/>
      <c r="AG113" s="8"/>
      <c r="AH113" s="8"/>
    </row>
    <row r="114" spans="1:34" ht="84.95" customHeight="1" thickBot="1">
      <c r="A114" s="26"/>
      <c r="B114" s="91" t="s">
        <v>92</v>
      </c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39"/>
      <c r="X114" s="28"/>
      <c r="Y114" s="28"/>
      <c r="Z114" s="28"/>
      <c r="AA114" s="28"/>
      <c r="AB114" s="28"/>
      <c r="AC114" s="24"/>
    </row>
    <row r="115" spans="1:34" ht="15.2" customHeight="1">
      <c r="A115" s="26"/>
      <c r="B115" s="121" t="s">
        <v>4</v>
      </c>
      <c r="C115" s="123" t="s">
        <v>5</v>
      </c>
      <c r="D115" s="123" t="s">
        <v>6</v>
      </c>
      <c r="E115" s="153" t="s">
        <v>65</v>
      </c>
      <c r="F115" s="123" t="s">
        <v>0</v>
      </c>
      <c r="G115" s="147" t="s">
        <v>7</v>
      </c>
      <c r="H115" s="87" t="s">
        <v>8</v>
      </c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9"/>
      <c r="T115" s="147" t="s">
        <v>9</v>
      </c>
      <c r="U115" s="147" t="s">
        <v>84</v>
      </c>
      <c r="V115" s="125" t="s">
        <v>11</v>
      </c>
      <c r="W115" s="34"/>
      <c r="X115" s="8"/>
      <c r="Y115" s="8"/>
      <c r="Z115" s="8"/>
      <c r="AA115" s="2"/>
      <c r="AB115" s="2"/>
    </row>
    <row r="116" spans="1:34" ht="15.2" customHeight="1">
      <c r="A116" s="26"/>
      <c r="B116" s="122"/>
      <c r="C116" s="124"/>
      <c r="D116" s="124"/>
      <c r="E116" s="154"/>
      <c r="F116" s="124"/>
      <c r="G116" s="123"/>
      <c r="H116" s="11">
        <v>4</v>
      </c>
      <c r="I116" s="11">
        <v>6</v>
      </c>
      <c r="J116" s="11">
        <v>8</v>
      </c>
      <c r="K116" s="11">
        <v>10</v>
      </c>
      <c r="L116" s="11">
        <v>12</v>
      </c>
      <c r="M116" s="11">
        <v>14</v>
      </c>
      <c r="N116" s="11">
        <v>16</v>
      </c>
      <c r="O116" s="11">
        <v>18</v>
      </c>
      <c r="P116" s="11">
        <v>20</v>
      </c>
      <c r="Q116" s="11">
        <v>22</v>
      </c>
      <c r="R116" s="11">
        <v>24</v>
      </c>
      <c r="S116" s="11">
        <v>26</v>
      </c>
      <c r="T116" s="123"/>
      <c r="U116" s="123"/>
      <c r="V116" s="126"/>
      <c r="W116" s="34"/>
      <c r="X116" s="2"/>
      <c r="Y116" s="2"/>
      <c r="Z116" s="2"/>
      <c r="AA116" s="2"/>
      <c r="AB116" s="2"/>
    </row>
    <row r="117" spans="1:34" ht="15.2" customHeight="1">
      <c r="A117" s="26"/>
      <c r="B117" s="76"/>
      <c r="C117" s="102" t="s">
        <v>89</v>
      </c>
      <c r="D117" s="102" t="s">
        <v>51</v>
      </c>
      <c r="E117" s="171"/>
      <c r="F117" s="97"/>
      <c r="G117" s="3" t="s">
        <v>50</v>
      </c>
      <c r="H117" s="4"/>
      <c r="I117" s="4">
        <v>1</v>
      </c>
      <c r="J117" s="4"/>
      <c r="K117" s="4">
        <v>2</v>
      </c>
      <c r="L117" s="4">
        <v>1</v>
      </c>
      <c r="M117" s="4"/>
      <c r="N117" s="4">
        <v>9</v>
      </c>
      <c r="O117" s="4"/>
      <c r="P117" s="4">
        <v>14</v>
      </c>
      <c r="Q117" s="4">
        <v>3</v>
      </c>
      <c r="R117" s="4">
        <v>1</v>
      </c>
      <c r="S117" s="4">
        <v>1</v>
      </c>
      <c r="T117" s="4">
        <f>SUM(H117:S117)</f>
        <v>32</v>
      </c>
      <c r="U117" s="4">
        <v>1</v>
      </c>
      <c r="V117" s="16">
        <v>32</v>
      </c>
      <c r="W117" s="34"/>
      <c r="X117" s="2"/>
      <c r="Y117" s="2"/>
      <c r="Z117" s="2"/>
      <c r="AA117" s="2"/>
      <c r="AB117" s="2"/>
    </row>
    <row r="118" spans="1:34" ht="15.2" customHeight="1" thickBot="1">
      <c r="A118" s="26"/>
      <c r="B118" s="155"/>
      <c r="C118" s="103"/>
      <c r="D118" s="103"/>
      <c r="E118" s="171"/>
      <c r="F118" s="103"/>
      <c r="G118" s="3" t="s">
        <v>52</v>
      </c>
      <c r="H118" s="3"/>
      <c r="I118" s="3"/>
      <c r="J118" s="4"/>
      <c r="K118" s="4"/>
      <c r="L118" s="4"/>
      <c r="M118" s="4"/>
      <c r="N118" s="4"/>
      <c r="O118" s="4">
        <v>13</v>
      </c>
      <c r="P118" s="4"/>
      <c r="Q118" s="4"/>
      <c r="R118" s="4">
        <v>2</v>
      </c>
      <c r="S118" s="4"/>
      <c r="T118" s="6">
        <f>SUM(H118:S118)</f>
        <v>15</v>
      </c>
      <c r="U118" s="6">
        <v>1</v>
      </c>
      <c r="V118" s="32">
        <v>15</v>
      </c>
      <c r="W118" s="34"/>
      <c r="X118" s="2"/>
      <c r="Y118" s="8"/>
      <c r="Z118" s="2"/>
      <c r="AA118" s="2"/>
      <c r="AB118" s="2"/>
    </row>
    <row r="119" spans="1:34" ht="15.2" customHeight="1">
      <c r="A119" s="26"/>
      <c r="B119" s="74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90"/>
      <c r="T119" s="117" t="s">
        <v>40</v>
      </c>
      <c r="U119" s="117">
        <f>SUM(U117:U118)</f>
        <v>2</v>
      </c>
      <c r="V119" s="120">
        <f>SUM(V117:V118)</f>
        <v>47</v>
      </c>
      <c r="W119" s="34"/>
      <c r="X119" s="2"/>
      <c r="Y119" s="2"/>
      <c r="Z119" s="2"/>
      <c r="AA119" s="2"/>
      <c r="AB119" s="2"/>
    </row>
    <row r="120" spans="1:34" ht="15.2" customHeight="1" thickBot="1">
      <c r="B120" s="77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86"/>
      <c r="T120" s="118"/>
      <c r="U120" s="118"/>
      <c r="V120" s="118"/>
      <c r="W120" s="1"/>
      <c r="X120" s="2"/>
      <c r="Y120" s="2"/>
      <c r="Z120" s="2"/>
      <c r="AA120" s="2"/>
      <c r="AB120" s="2"/>
    </row>
    <row r="121" spans="1:34" ht="30" customHeight="1" thickBot="1">
      <c r="B121" s="119"/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84"/>
      <c r="AA121" s="84"/>
      <c r="AB121" s="84"/>
    </row>
    <row r="122" spans="1:34" ht="71.099999999999994" customHeight="1" thickBot="1">
      <c r="A122" s="26"/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2"/>
      <c r="Z122" s="39"/>
      <c r="AA122" s="28"/>
      <c r="AB122" s="28"/>
      <c r="AC122" s="24"/>
    </row>
    <row r="123" spans="1:34" ht="24.95" customHeight="1">
      <c r="A123" s="26"/>
      <c r="B123" s="121" t="s">
        <v>4</v>
      </c>
      <c r="C123" s="123" t="s">
        <v>5</v>
      </c>
      <c r="D123" s="123" t="s">
        <v>6</v>
      </c>
      <c r="E123" s="153" t="s">
        <v>65</v>
      </c>
      <c r="F123" s="123" t="s">
        <v>0</v>
      </c>
      <c r="G123" s="147" t="s">
        <v>7</v>
      </c>
      <c r="H123" s="87" t="s">
        <v>8</v>
      </c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9"/>
      <c r="W123" s="147" t="s">
        <v>9</v>
      </c>
      <c r="X123" s="147" t="s">
        <v>84</v>
      </c>
      <c r="Y123" s="150" t="s">
        <v>11</v>
      </c>
      <c r="Z123" s="34"/>
      <c r="AA123" s="8"/>
      <c r="AB123" s="2"/>
    </row>
    <row r="124" spans="1:34" ht="24.95" customHeight="1">
      <c r="A124" s="26"/>
      <c r="B124" s="122"/>
      <c r="C124" s="124"/>
      <c r="D124" s="124"/>
      <c r="E124" s="154"/>
      <c r="F124" s="124"/>
      <c r="G124" s="123"/>
      <c r="H124" s="11">
        <v>4</v>
      </c>
      <c r="I124" s="11">
        <v>6</v>
      </c>
      <c r="J124" s="11">
        <v>8</v>
      </c>
      <c r="K124" s="11">
        <v>10</v>
      </c>
      <c r="L124" s="11">
        <v>12</v>
      </c>
      <c r="M124" s="11">
        <v>14</v>
      </c>
      <c r="N124" s="11">
        <v>16</v>
      </c>
      <c r="O124" s="11">
        <v>18</v>
      </c>
      <c r="P124" s="11">
        <v>20</v>
      </c>
      <c r="Q124" s="11">
        <v>22</v>
      </c>
      <c r="R124" s="11">
        <v>24</v>
      </c>
      <c r="S124" s="11" t="s">
        <v>2</v>
      </c>
      <c r="T124" s="11" t="s">
        <v>1</v>
      </c>
      <c r="U124" s="11" t="s">
        <v>3</v>
      </c>
      <c r="V124" s="11" t="s">
        <v>36</v>
      </c>
      <c r="W124" s="123"/>
      <c r="X124" s="123"/>
      <c r="Y124" s="113"/>
      <c r="Z124" s="1"/>
      <c r="AA124" s="2"/>
      <c r="AB124" s="2"/>
    </row>
    <row r="125" spans="1:34" ht="243.75" customHeight="1">
      <c r="A125" s="26"/>
      <c r="B125" s="51"/>
      <c r="C125" s="7"/>
      <c r="D125" s="7" t="s">
        <v>93</v>
      </c>
      <c r="E125" s="7"/>
      <c r="F125" s="7" t="s">
        <v>37</v>
      </c>
      <c r="G125" s="3" t="s">
        <v>38</v>
      </c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>
        <v>16</v>
      </c>
      <c r="T125" s="4"/>
      <c r="U125" s="4">
        <v>24</v>
      </c>
      <c r="V125" s="4"/>
      <c r="W125" s="4">
        <f>SUM(H125:V125)</f>
        <v>40</v>
      </c>
      <c r="X125" s="4">
        <v>1</v>
      </c>
      <c r="Y125" s="25">
        <f>W125*X125</f>
        <v>40</v>
      </c>
      <c r="Z125" s="1"/>
      <c r="AA125" s="2"/>
      <c r="AB125" s="2"/>
    </row>
    <row r="126" spans="1:34" ht="99" customHeight="1">
      <c r="A126" s="8"/>
      <c r="B126" s="151"/>
      <c r="C126" s="107" t="s">
        <v>62</v>
      </c>
      <c r="D126" s="102" t="s">
        <v>59</v>
      </c>
      <c r="E126" s="102"/>
      <c r="F126" s="102" t="s">
        <v>24</v>
      </c>
      <c r="G126" s="3" t="s">
        <v>46</v>
      </c>
      <c r="H126" s="4">
        <v>9</v>
      </c>
      <c r="I126" s="4">
        <v>14</v>
      </c>
      <c r="J126" s="4">
        <v>16</v>
      </c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>
        <v>39</v>
      </c>
      <c r="X126" s="4">
        <v>1</v>
      </c>
      <c r="Y126" s="16">
        <f>W126*X126</f>
        <v>39</v>
      </c>
      <c r="Z126" s="34"/>
      <c r="AA126" s="2"/>
      <c r="AB126" s="2"/>
    </row>
    <row r="127" spans="1:34" ht="99" customHeight="1" thickBot="1">
      <c r="B127" s="152"/>
      <c r="C127" s="109"/>
      <c r="D127" s="103"/>
      <c r="E127" s="103"/>
      <c r="F127" s="103"/>
      <c r="G127" s="3" t="s">
        <v>47</v>
      </c>
      <c r="H127" s="4"/>
      <c r="I127" s="4">
        <v>9</v>
      </c>
      <c r="J127" s="4"/>
      <c r="K127" s="4">
        <v>1</v>
      </c>
      <c r="L127" s="4"/>
      <c r="M127" s="4">
        <v>3</v>
      </c>
      <c r="N127" s="4">
        <v>4</v>
      </c>
      <c r="O127" s="4">
        <v>4</v>
      </c>
      <c r="P127" s="4">
        <v>2</v>
      </c>
      <c r="Q127" s="4">
        <v>1</v>
      </c>
      <c r="R127" s="4"/>
      <c r="S127" s="4"/>
      <c r="T127" s="4"/>
      <c r="U127" s="4"/>
      <c r="V127" s="4"/>
      <c r="W127" s="6">
        <f>SUM(I127:R127)</f>
        <v>24</v>
      </c>
      <c r="X127" s="6">
        <v>1</v>
      </c>
      <c r="Y127" s="32">
        <f>W127*X127</f>
        <v>24</v>
      </c>
      <c r="Z127" s="34"/>
      <c r="AA127" s="2"/>
      <c r="AB127" s="2"/>
    </row>
    <row r="128" spans="1:34" ht="18" customHeight="1">
      <c r="B128" s="74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90"/>
      <c r="W128" s="115" t="s">
        <v>40</v>
      </c>
      <c r="X128" s="148">
        <f>SUM(X125:X127)</f>
        <v>3</v>
      </c>
      <c r="Y128" s="120">
        <f>SUM(Y125:Y127)</f>
        <v>103</v>
      </c>
      <c r="Z128" s="34"/>
      <c r="AA128" s="2"/>
      <c r="AB128" s="2"/>
    </row>
    <row r="129" spans="1:40" ht="18" customHeight="1" thickBot="1">
      <c r="B129" s="77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86"/>
      <c r="W129" s="116"/>
      <c r="X129" s="149"/>
      <c r="Y129" s="118"/>
      <c r="Z129" s="1"/>
      <c r="AA129" s="2"/>
      <c r="AB129" s="2"/>
    </row>
    <row r="130" spans="1:40" ht="30" customHeight="1" thickBot="1"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7"/>
      <c r="AA130" s="24"/>
      <c r="AB130" s="36"/>
      <c r="AC130" s="1"/>
    </row>
    <row r="131" spans="1:40" ht="77.099999999999994" customHeight="1" thickBot="1">
      <c r="B131" s="93"/>
      <c r="C131" s="94"/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94"/>
      <c r="AA131" s="94"/>
      <c r="AB131" s="94"/>
      <c r="AC131" s="94"/>
      <c r="AD131" s="94"/>
      <c r="AE131" s="94"/>
      <c r="AF131" s="94"/>
      <c r="AG131" s="94"/>
      <c r="AH131" s="94"/>
      <c r="AI131" s="94"/>
      <c r="AJ131" s="95"/>
      <c r="AK131" s="33"/>
      <c r="AL131" s="22"/>
      <c r="AM131" s="22"/>
      <c r="AN131" s="8"/>
    </row>
    <row r="132" spans="1:40" ht="35.1" customHeight="1">
      <c r="A132" s="26"/>
      <c r="B132" s="121" t="s">
        <v>4</v>
      </c>
      <c r="C132" s="123" t="s">
        <v>5</v>
      </c>
      <c r="D132" s="123" t="s">
        <v>6</v>
      </c>
      <c r="E132" s="153" t="s">
        <v>65</v>
      </c>
      <c r="F132" s="123" t="s">
        <v>0</v>
      </c>
      <c r="G132" s="147" t="s">
        <v>7</v>
      </c>
      <c r="H132" s="128" t="s">
        <v>8</v>
      </c>
      <c r="I132" s="129"/>
      <c r="J132" s="129"/>
      <c r="K132" s="129"/>
      <c r="L132" s="129"/>
      <c r="M132" s="129"/>
      <c r="N132" s="129"/>
      <c r="O132" s="129"/>
      <c r="P132" s="129"/>
      <c r="Q132" s="129"/>
      <c r="R132" s="129"/>
      <c r="S132" s="129"/>
      <c r="T132" s="129"/>
      <c r="U132" s="129"/>
      <c r="V132" s="129"/>
      <c r="W132" s="129"/>
      <c r="X132" s="129"/>
      <c r="Y132" s="129"/>
      <c r="Z132" s="129"/>
      <c r="AA132" s="129"/>
      <c r="AB132" s="129"/>
      <c r="AC132" s="129"/>
      <c r="AD132" s="129"/>
      <c r="AE132" s="129"/>
      <c r="AF132" s="129"/>
      <c r="AG132" s="121"/>
      <c r="AH132" s="58" t="s">
        <v>9</v>
      </c>
      <c r="AI132" s="58" t="s">
        <v>10</v>
      </c>
      <c r="AJ132" s="59" t="s">
        <v>11</v>
      </c>
      <c r="AK132" s="54"/>
      <c r="AL132" s="8"/>
      <c r="AM132" s="8"/>
    </row>
    <row r="133" spans="1:40" ht="35.1" customHeight="1">
      <c r="A133" s="26"/>
      <c r="B133" s="122"/>
      <c r="C133" s="124"/>
      <c r="D133" s="124"/>
      <c r="E133" s="154"/>
      <c r="F133" s="124"/>
      <c r="G133" s="123"/>
      <c r="H133" s="11">
        <v>4</v>
      </c>
      <c r="I133" s="11" t="s">
        <v>101</v>
      </c>
      <c r="J133" s="11">
        <v>6</v>
      </c>
      <c r="K133" s="11" t="s">
        <v>102</v>
      </c>
      <c r="L133" s="11">
        <v>8</v>
      </c>
      <c r="M133" s="11" t="s">
        <v>103</v>
      </c>
      <c r="N133" s="11" t="s">
        <v>104</v>
      </c>
      <c r="O133" s="11" t="s">
        <v>105</v>
      </c>
      <c r="P133" s="11" t="s">
        <v>106</v>
      </c>
      <c r="Q133" s="11">
        <v>10</v>
      </c>
      <c r="R133" s="11" t="s">
        <v>107</v>
      </c>
      <c r="S133" s="11">
        <v>12</v>
      </c>
      <c r="T133" s="11" t="s">
        <v>108</v>
      </c>
      <c r="U133" s="11" t="s">
        <v>109</v>
      </c>
      <c r="V133" s="11" t="s">
        <v>110</v>
      </c>
      <c r="W133" s="11" t="s">
        <v>111</v>
      </c>
      <c r="X133" s="11">
        <v>14</v>
      </c>
      <c r="Y133" s="11" t="s">
        <v>112</v>
      </c>
      <c r="Z133" s="11" t="s">
        <v>113</v>
      </c>
      <c r="AA133" s="11" t="s">
        <v>114</v>
      </c>
      <c r="AB133" s="11" t="s">
        <v>115</v>
      </c>
      <c r="AC133" s="11">
        <v>16</v>
      </c>
      <c r="AD133" s="11" t="s">
        <v>116</v>
      </c>
      <c r="AE133" s="11" t="s">
        <v>117</v>
      </c>
      <c r="AF133" s="11">
        <v>18</v>
      </c>
      <c r="AG133" s="11" t="s">
        <v>118</v>
      </c>
      <c r="AH133" s="10"/>
      <c r="AI133" s="10"/>
      <c r="AJ133" s="53"/>
    </row>
    <row r="134" spans="1:40" ht="35.1" customHeight="1">
      <c r="A134" s="26"/>
      <c r="B134" s="186"/>
      <c r="C134" s="102" t="s">
        <v>185</v>
      </c>
      <c r="D134" s="110" t="s">
        <v>59</v>
      </c>
      <c r="E134" s="105" t="s">
        <v>81</v>
      </c>
      <c r="F134" s="110" t="s">
        <v>119</v>
      </c>
      <c r="G134" s="3" t="s">
        <v>94</v>
      </c>
      <c r="H134" s="4"/>
      <c r="I134" s="4"/>
      <c r="J134" s="4"/>
      <c r="K134" s="4">
        <v>2</v>
      </c>
      <c r="L134" s="4">
        <v>3</v>
      </c>
      <c r="M134" s="4">
        <v>2</v>
      </c>
      <c r="N134" s="4">
        <v>11</v>
      </c>
      <c r="O134" s="4">
        <v>2</v>
      </c>
      <c r="P134" s="4">
        <v>4</v>
      </c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>
        <f>SUM(H134:AG134)</f>
        <v>24</v>
      </c>
      <c r="AI134" s="4">
        <v>1</v>
      </c>
      <c r="AJ134" s="25">
        <f t="shared" ref="AJ134:AJ140" si="0">AI134*AH134</f>
        <v>24</v>
      </c>
    </row>
    <row r="135" spans="1:40" ht="35.1" customHeight="1">
      <c r="A135" s="26"/>
      <c r="B135" s="186"/>
      <c r="C135" s="111"/>
      <c r="D135" s="111"/>
      <c r="E135" s="100"/>
      <c r="F135" s="111"/>
      <c r="G135" s="3" t="s">
        <v>153</v>
      </c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>
        <v>24</v>
      </c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>
        <v>24</v>
      </c>
      <c r="AI135" s="4">
        <v>1</v>
      </c>
      <c r="AJ135" s="25">
        <v>24</v>
      </c>
    </row>
    <row r="136" spans="1:40" ht="35.1" customHeight="1">
      <c r="A136" s="26"/>
      <c r="B136" s="186"/>
      <c r="C136" s="111"/>
      <c r="D136" s="111"/>
      <c r="E136" s="100"/>
      <c r="F136" s="111"/>
      <c r="G136" s="3" t="s">
        <v>96</v>
      </c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>
        <v>20</v>
      </c>
      <c r="V136" s="4">
        <v>2</v>
      </c>
      <c r="W136" s="4">
        <v>2</v>
      </c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>
        <f t="shared" ref="AH136:AH142" si="1">SUM(H136:AG136)</f>
        <v>24</v>
      </c>
      <c r="AI136" s="4">
        <v>1</v>
      </c>
      <c r="AJ136" s="25">
        <f t="shared" si="0"/>
        <v>24</v>
      </c>
      <c r="AM136" s="8"/>
    </row>
    <row r="137" spans="1:40" ht="35.1" customHeight="1">
      <c r="A137" s="26"/>
      <c r="B137" s="186"/>
      <c r="C137" s="111"/>
      <c r="D137" s="111"/>
      <c r="E137" s="100"/>
      <c r="F137" s="111"/>
      <c r="G137" s="3" t="s">
        <v>97</v>
      </c>
      <c r="H137" s="4"/>
      <c r="I137" s="4"/>
      <c r="J137" s="4">
        <v>11</v>
      </c>
      <c r="K137" s="4"/>
      <c r="L137" s="4"/>
      <c r="M137" s="4"/>
      <c r="N137" s="4"/>
      <c r="O137" s="4"/>
      <c r="P137" s="4"/>
      <c r="Q137" s="4"/>
      <c r="R137" s="4"/>
      <c r="S137" s="4">
        <v>11</v>
      </c>
      <c r="T137" s="4">
        <v>1</v>
      </c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>
        <v>1</v>
      </c>
      <c r="AG137" s="4"/>
      <c r="AH137" s="4">
        <f t="shared" si="1"/>
        <v>24</v>
      </c>
      <c r="AI137" s="4">
        <v>1</v>
      </c>
      <c r="AJ137" s="25">
        <f t="shared" si="0"/>
        <v>24</v>
      </c>
    </row>
    <row r="138" spans="1:40" ht="35.1" customHeight="1">
      <c r="A138" s="26"/>
      <c r="B138" s="186"/>
      <c r="C138" s="111"/>
      <c r="D138" s="111"/>
      <c r="E138" s="100"/>
      <c r="F138" s="111"/>
      <c r="G138" s="3" t="s">
        <v>98</v>
      </c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>
        <v>12</v>
      </c>
      <c r="AA138" s="4"/>
      <c r="AB138" s="4"/>
      <c r="AC138" s="4"/>
      <c r="AD138" s="4">
        <v>7</v>
      </c>
      <c r="AE138" s="4"/>
      <c r="AF138" s="4">
        <v>5</v>
      </c>
      <c r="AG138" s="4"/>
      <c r="AH138" s="4">
        <f t="shared" si="1"/>
        <v>24</v>
      </c>
      <c r="AI138" s="4">
        <v>1</v>
      </c>
      <c r="AJ138" s="25">
        <f t="shared" si="0"/>
        <v>24</v>
      </c>
    </row>
    <row r="139" spans="1:40" ht="35.1" customHeight="1">
      <c r="A139" s="26"/>
      <c r="B139" s="186"/>
      <c r="C139" s="111"/>
      <c r="D139" s="111"/>
      <c r="E139" s="100"/>
      <c r="F139" s="111"/>
      <c r="G139" s="3" t="s">
        <v>99</v>
      </c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>
        <v>12</v>
      </c>
      <c r="Y139" s="4"/>
      <c r="Z139" s="4">
        <v>12</v>
      </c>
      <c r="AA139" s="4"/>
      <c r="AB139" s="4"/>
      <c r="AC139" s="4"/>
      <c r="AD139" s="4"/>
      <c r="AE139" s="4"/>
      <c r="AF139" s="4"/>
      <c r="AG139" s="4"/>
      <c r="AH139" s="4">
        <f t="shared" si="1"/>
        <v>24</v>
      </c>
      <c r="AI139" s="4">
        <v>1</v>
      </c>
      <c r="AJ139" s="25">
        <f t="shared" si="0"/>
        <v>24</v>
      </c>
    </row>
    <row r="140" spans="1:40" ht="35.1" customHeight="1" thickBot="1">
      <c r="A140" s="26"/>
      <c r="B140" s="187"/>
      <c r="C140" s="112"/>
      <c r="D140" s="112"/>
      <c r="E140" s="101"/>
      <c r="F140" s="112"/>
      <c r="G140" s="56" t="s">
        <v>100</v>
      </c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>
        <v>24</v>
      </c>
      <c r="AF140" s="57"/>
      <c r="AG140" s="57"/>
      <c r="AH140" s="57">
        <f t="shared" si="1"/>
        <v>24</v>
      </c>
      <c r="AI140" s="57">
        <v>1</v>
      </c>
      <c r="AJ140" s="60">
        <f t="shared" si="0"/>
        <v>24</v>
      </c>
    </row>
    <row r="141" spans="1:40" ht="20.100000000000001" customHeight="1">
      <c r="A141" s="26"/>
      <c r="B141" s="185"/>
      <c r="C141" s="96" t="s">
        <v>80</v>
      </c>
      <c r="D141" s="96" t="s">
        <v>59</v>
      </c>
      <c r="E141" s="99" t="s">
        <v>81</v>
      </c>
      <c r="F141" s="97" t="s">
        <v>26</v>
      </c>
      <c r="G141" s="55" t="s">
        <v>120</v>
      </c>
      <c r="H141" s="9">
        <v>24</v>
      </c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>
        <f t="shared" si="1"/>
        <v>24</v>
      </c>
      <c r="AI141" s="9">
        <v>1</v>
      </c>
      <c r="AJ141" s="61">
        <f t="shared" ref="AJ141:AJ142" si="2">AI141*AH141</f>
        <v>24</v>
      </c>
    </row>
    <row r="142" spans="1:40" ht="20.100000000000001" customHeight="1">
      <c r="A142" s="26"/>
      <c r="B142" s="186"/>
      <c r="C142" s="97"/>
      <c r="D142" s="97"/>
      <c r="E142" s="100"/>
      <c r="F142" s="97"/>
      <c r="G142" s="3" t="s">
        <v>154</v>
      </c>
      <c r="H142" s="4">
        <v>24</v>
      </c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>
        <f t="shared" si="1"/>
        <v>24</v>
      </c>
      <c r="AI142" s="4">
        <v>1</v>
      </c>
      <c r="AJ142" s="25">
        <f t="shared" si="2"/>
        <v>24</v>
      </c>
    </row>
    <row r="143" spans="1:40" ht="20.100000000000001" customHeight="1">
      <c r="A143" s="26"/>
      <c r="B143" s="186"/>
      <c r="C143" s="97"/>
      <c r="D143" s="97"/>
      <c r="E143" s="100"/>
      <c r="F143" s="97"/>
      <c r="G143" s="3" t="s">
        <v>155</v>
      </c>
      <c r="H143" s="4"/>
      <c r="I143" s="4"/>
      <c r="J143" s="4"/>
      <c r="K143" s="4"/>
      <c r="L143" s="4">
        <v>24</v>
      </c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>
        <v>24</v>
      </c>
      <c r="AI143" s="4">
        <v>1</v>
      </c>
      <c r="AJ143" s="25">
        <v>24</v>
      </c>
    </row>
    <row r="144" spans="1:40" ht="20.100000000000001" customHeight="1">
      <c r="A144" s="26"/>
      <c r="B144" s="186"/>
      <c r="C144" s="97"/>
      <c r="D144" s="97"/>
      <c r="E144" s="100"/>
      <c r="F144" s="97"/>
      <c r="G144" s="3" t="s">
        <v>146</v>
      </c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>
        <v>24</v>
      </c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>
        <f>SUM(H144:AG144)</f>
        <v>24</v>
      </c>
      <c r="AI144" s="4">
        <v>1</v>
      </c>
      <c r="AJ144" s="25">
        <f t="shared" ref="AJ144" si="3">AI144*AH144</f>
        <v>24</v>
      </c>
    </row>
    <row r="145" spans="1:36" ht="20.100000000000001" customHeight="1">
      <c r="A145" s="26"/>
      <c r="B145" s="186"/>
      <c r="C145" s="97"/>
      <c r="D145" s="97"/>
      <c r="E145" s="100"/>
      <c r="F145" s="97"/>
      <c r="G145" s="3" t="s">
        <v>147</v>
      </c>
      <c r="H145" s="4"/>
      <c r="I145" s="4"/>
      <c r="J145" s="4"/>
      <c r="K145" s="4"/>
      <c r="L145" s="4"/>
      <c r="M145" s="4"/>
      <c r="N145" s="4"/>
      <c r="O145" s="4"/>
      <c r="P145" s="4"/>
      <c r="Q145" s="4">
        <v>24</v>
      </c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>
        <v>24</v>
      </c>
      <c r="AI145" s="4">
        <v>1</v>
      </c>
      <c r="AJ145" s="25">
        <v>24</v>
      </c>
    </row>
    <row r="146" spans="1:36" ht="20.100000000000001" customHeight="1">
      <c r="A146" s="26"/>
      <c r="B146" s="186"/>
      <c r="C146" s="97"/>
      <c r="D146" s="97"/>
      <c r="E146" s="100"/>
      <c r="F146" s="97"/>
      <c r="G146" s="3" t="s">
        <v>148</v>
      </c>
      <c r="H146" s="4"/>
      <c r="I146" s="4"/>
      <c r="J146" s="4"/>
      <c r="K146" s="4"/>
      <c r="L146" s="4"/>
      <c r="M146" s="4"/>
      <c r="N146" s="4"/>
      <c r="O146" s="4"/>
      <c r="P146" s="4"/>
      <c r="Q146" s="4">
        <v>24</v>
      </c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>
        <v>24</v>
      </c>
      <c r="AI146" s="4">
        <v>1</v>
      </c>
      <c r="AJ146" s="25">
        <v>24</v>
      </c>
    </row>
    <row r="147" spans="1:36" ht="20.100000000000001" customHeight="1">
      <c r="A147" s="26"/>
      <c r="B147" s="186"/>
      <c r="C147" s="97"/>
      <c r="D147" s="97"/>
      <c r="E147" s="100"/>
      <c r="F147" s="97"/>
      <c r="G147" s="3" t="s">
        <v>156</v>
      </c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>
        <v>24</v>
      </c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>
        <v>24</v>
      </c>
      <c r="AI147" s="4">
        <v>1</v>
      </c>
      <c r="AJ147" s="25">
        <v>24</v>
      </c>
    </row>
    <row r="148" spans="1:36" ht="20.100000000000001" customHeight="1">
      <c r="A148" s="26"/>
      <c r="B148" s="186"/>
      <c r="C148" s="97"/>
      <c r="D148" s="97"/>
      <c r="E148" s="100"/>
      <c r="F148" s="97"/>
      <c r="G148" s="3" t="s">
        <v>151</v>
      </c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>
        <v>24</v>
      </c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>
        <v>24</v>
      </c>
      <c r="AI148" s="4">
        <v>1</v>
      </c>
      <c r="AJ148" s="25">
        <v>24</v>
      </c>
    </row>
    <row r="149" spans="1:36" ht="20.100000000000001" customHeight="1">
      <c r="A149" s="26"/>
      <c r="B149" s="186"/>
      <c r="C149" s="97"/>
      <c r="D149" s="97"/>
      <c r="E149" s="100"/>
      <c r="F149" s="97"/>
      <c r="G149" s="3" t="s">
        <v>152</v>
      </c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>
        <v>24</v>
      </c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>
        <v>24</v>
      </c>
      <c r="AI149" s="4">
        <v>1</v>
      </c>
      <c r="AJ149" s="25">
        <v>24</v>
      </c>
    </row>
    <row r="150" spans="1:36" ht="20.100000000000001" customHeight="1">
      <c r="A150" s="26"/>
      <c r="B150" s="186"/>
      <c r="C150" s="97"/>
      <c r="D150" s="97"/>
      <c r="E150" s="100"/>
      <c r="F150" s="97"/>
      <c r="G150" s="3" t="s">
        <v>149</v>
      </c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>
        <v>24</v>
      </c>
      <c r="Y150" s="4"/>
      <c r="Z150" s="4"/>
      <c r="AA150" s="4"/>
      <c r="AB150" s="4"/>
      <c r="AC150" s="4"/>
      <c r="AD150" s="4"/>
      <c r="AE150" s="4"/>
      <c r="AF150" s="4"/>
      <c r="AG150" s="4"/>
      <c r="AH150" s="4">
        <v>24</v>
      </c>
      <c r="AI150" s="4">
        <v>1</v>
      </c>
      <c r="AJ150" s="25">
        <v>24</v>
      </c>
    </row>
    <row r="151" spans="1:36" ht="20.100000000000001" customHeight="1">
      <c r="A151" s="26"/>
      <c r="B151" s="186"/>
      <c r="C151" s="97"/>
      <c r="D151" s="97"/>
      <c r="E151" s="100"/>
      <c r="F151" s="97"/>
      <c r="G151" s="3" t="s">
        <v>121</v>
      </c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>
        <v>24</v>
      </c>
      <c r="Z151" s="4"/>
      <c r="AA151" s="4"/>
      <c r="AB151" s="4"/>
      <c r="AC151" s="4"/>
      <c r="AD151" s="4"/>
      <c r="AE151" s="4"/>
      <c r="AF151" s="4"/>
      <c r="AG151" s="4"/>
      <c r="AH151" s="4">
        <f>SUM(H151:AG151)</f>
        <v>24</v>
      </c>
      <c r="AI151" s="4">
        <v>1</v>
      </c>
      <c r="AJ151" s="25">
        <v>24</v>
      </c>
    </row>
    <row r="152" spans="1:36" ht="20.100000000000001" customHeight="1">
      <c r="A152" s="26"/>
      <c r="B152" s="186"/>
      <c r="C152" s="97"/>
      <c r="D152" s="97"/>
      <c r="E152" s="100"/>
      <c r="F152" s="97"/>
      <c r="G152" s="3" t="s">
        <v>144</v>
      </c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>
        <v>24</v>
      </c>
      <c r="Z152" s="4"/>
      <c r="AA152" s="4"/>
      <c r="AB152" s="4"/>
      <c r="AC152" s="4"/>
      <c r="AD152" s="4"/>
      <c r="AE152" s="4"/>
      <c r="AF152" s="4"/>
      <c r="AG152" s="4"/>
      <c r="AH152" s="4">
        <v>24</v>
      </c>
      <c r="AI152" s="4">
        <v>1</v>
      </c>
      <c r="AJ152" s="25">
        <v>24</v>
      </c>
    </row>
    <row r="153" spans="1:36" ht="20.100000000000001" customHeight="1">
      <c r="A153" s="26"/>
      <c r="B153" s="186"/>
      <c r="C153" s="97"/>
      <c r="D153" s="97"/>
      <c r="E153" s="100"/>
      <c r="F153" s="97"/>
      <c r="G153" s="3" t="s">
        <v>142</v>
      </c>
      <c r="H153" s="4"/>
      <c r="I153" s="4"/>
      <c r="J153" s="4"/>
      <c r="K153" s="4">
        <v>24</v>
      </c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>
        <v>24</v>
      </c>
      <c r="AI153" s="4">
        <v>1</v>
      </c>
      <c r="AJ153" s="25">
        <v>24</v>
      </c>
    </row>
    <row r="154" spans="1:36" ht="20.100000000000001" customHeight="1">
      <c r="A154" s="26"/>
      <c r="B154" s="186"/>
      <c r="C154" s="97"/>
      <c r="D154" s="97"/>
      <c r="E154" s="100"/>
      <c r="F154" s="97"/>
      <c r="G154" s="3" t="s">
        <v>143</v>
      </c>
      <c r="H154" s="4"/>
      <c r="I154" s="4"/>
      <c r="J154" s="4"/>
      <c r="K154" s="4">
        <v>24</v>
      </c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>
        <v>24</v>
      </c>
      <c r="AI154" s="4">
        <v>1</v>
      </c>
      <c r="AJ154" s="25">
        <v>24</v>
      </c>
    </row>
    <row r="155" spans="1:36" ht="20.100000000000001" customHeight="1" thickBot="1">
      <c r="A155" s="26"/>
      <c r="B155" s="187"/>
      <c r="C155" s="98"/>
      <c r="D155" s="98"/>
      <c r="E155" s="101"/>
      <c r="F155" s="98"/>
      <c r="G155" s="56" t="s">
        <v>150</v>
      </c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>
        <v>24</v>
      </c>
      <c r="AD155" s="57"/>
      <c r="AE155" s="57"/>
      <c r="AF155" s="57"/>
      <c r="AG155" s="57"/>
      <c r="AH155" s="57">
        <v>24</v>
      </c>
      <c r="AI155" s="57">
        <v>1</v>
      </c>
      <c r="AJ155" s="60">
        <v>24</v>
      </c>
    </row>
    <row r="156" spans="1:36" ht="123.75" customHeight="1">
      <c r="A156" s="26"/>
      <c r="B156" s="188"/>
      <c r="C156" s="97" t="s">
        <v>80</v>
      </c>
      <c r="D156" s="97" t="s">
        <v>59</v>
      </c>
      <c r="E156" s="100" t="s">
        <v>81</v>
      </c>
      <c r="F156" s="97" t="s">
        <v>129</v>
      </c>
      <c r="G156" s="55" t="s">
        <v>122</v>
      </c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>
        <v>24</v>
      </c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>
        <f t="shared" ref="AH156:AH169" si="4">SUM(H156:AG156)</f>
        <v>24</v>
      </c>
      <c r="AI156" s="9">
        <v>1</v>
      </c>
      <c r="AJ156" s="61">
        <f t="shared" ref="AJ156:AJ161" si="5">AI156*AH156</f>
        <v>24</v>
      </c>
    </row>
    <row r="157" spans="1:36" ht="123.75" customHeight="1" thickBot="1">
      <c r="A157" s="26"/>
      <c r="B157" s="189"/>
      <c r="C157" s="98"/>
      <c r="D157" s="98"/>
      <c r="E157" s="101"/>
      <c r="F157" s="98"/>
      <c r="G157" s="56" t="s">
        <v>123</v>
      </c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>
        <v>15</v>
      </c>
      <c r="AF157" s="57">
        <v>9</v>
      </c>
      <c r="AG157" s="57"/>
      <c r="AH157" s="57">
        <f t="shared" si="4"/>
        <v>24</v>
      </c>
      <c r="AI157" s="57">
        <v>1</v>
      </c>
      <c r="AJ157" s="60">
        <f t="shared" si="5"/>
        <v>24</v>
      </c>
    </row>
    <row r="158" spans="1:36" ht="24.95" customHeight="1">
      <c r="A158" s="26"/>
      <c r="B158" s="188"/>
      <c r="C158" s="97" t="s">
        <v>80</v>
      </c>
      <c r="D158" s="97" t="s">
        <v>59</v>
      </c>
      <c r="E158" s="100" t="s">
        <v>81</v>
      </c>
      <c r="F158" s="97" t="s">
        <v>128</v>
      </c>
      <c r="G158" s="55" t="s">
        <v>124</v>
      </c>
      <c r="H158" s="9"/>
      <c r="I158" s="9">
        <v>24</v>
      </c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>
        <f t="shared" si="4"/>
        <v>24</v>
      </c>
      <c r="AI158" s="9">
        <v>1</v>
      </c>
      <c r="AJ158" s="62">
        <f t="shared" si="5"/>
        <v>24</v>
      </c>
    </row>
    <row r="159" spans="1:36" ht="24.95" customHeight="1">
      <c r="A159" s="26"/>
      <c r="B159" s="190"/>
      <c r="C159" s="97"/>
      <c r="D159" s="97"/>
      <c r="E159" s="100"/>
      <c r="F159" s="97"/>
      <c r="G159" s="3" t="s">
        <v>125</v>
      </c>
      <c r="H159" s="4"/>
      <c r="I159" s="4"/>
      <c r="J159" s="4">
        <v>4</v>
      </c>
      <c r="K159" s="4">
        <v>19</v>
      </c>
      <c r="L159" s="4"/>
      <c r="M159" s="4"/>
      <c r="N159" s="4"/>
      <c r="O159" s="4"/>
      <c r="P159" s="4">
        <v>1</v>
      </c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>
        <f t="shared" si="4"/>
        <v>24</v>
      </c>
      <c r="AI159" s="4">
        <v>1</v>
      </c>
      <c r="AJ159" s="25">
        <f t="shared" si="5"/>
        <v>24</v>
      </c>
    </row>
    <row r="160" spans="1:36" ht="24.95" customHeight="1">
      <c r="A160" s="26"/>
      <c r="B160" s="190"/>
      <c r="C160" s="97"/>
      <c r="D160" s="97"/>
      <c r="E160" s="100"/>
      <c r="F160" s="97"/>
      <c r="G160" s="3" t="s">
        <v>126</v>
      </c>
      <c r="H160" s="4"/>
      <c r="I160" s="4"/>
      <c r="J160" s="4"/>
      <c r="K160" s="4"/>
      <c r="L160" s="4">
        <v>24</v>
      </c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>
        <f t="shared" si="4"/>
        <v>24</v>
      </c>
      <c r="AI160" s="4">
        <v>1</v>
      </c>
      <c r="AJ160" s="25">
        <f t="shared" si="5"/>
        <v>24</v>
      </c>
    </row>
    <row r="161" spans="1:51" ht="24.95" customHeight="1">
      <c r="A161" s="26"/>
      <c r="B161" s="190"/>
      <c r="C161" s="97"/>
      <c r="D161" s="97"/>
      <c r="E161" s="100"/>
      <c r="F161" s="97"/>
      <c r="G161" s="3" t="s">
        <v>127</v>
      </c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>
        <v>24</v>
      </c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>
        <f t="shared" si="4"/>
        <v>24</v>
      </c>
      <c r="AI161" s="4">
        <v>1</v>
      </c>
      <c r="AJ161" s="25">
        <f t="shared" si="5"/>
        <v>24</v>
      </c>
    </row>
    <row r="162" spans="1:51" ht="24.95" customHeight="1">
      <c r="A162" s="26"/>
      <c r="B162" s="190"/>
      <c r="C162" s="97"/>
      <c r="D162" s="97"/>
      <c r="E162" s="100"/>
      <c r="F162" s="97"/>
      <c r="G162" s="3" t="s">
        <v>145</v>
      </c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>
        <v>24</v>
      </c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>
        <f t="shared" si="4"/>
        <v>24</v>
      </c>
      <c r="AI162" s="4">
        <v>1</v>
      </c>
      <c r="AJ162" s="25">
        <f t="shared" ref="AJ162" si="6">AI162*AH162</f>
        <v>24</v>
      </c>
    </row>
    <row r="163" spans="1:51" ht="24.95" customHeight="1">
      <c r="A163" s="26"/>
      <c r="B163" s="190"/>
      <c r="C163" s="97"/>
      <c r="D163" s="97"/>
      <c r="E163" s="100"/>
      <c r="F163" s="97"/>
      <c r="G163" s="3" t="s">
        <v>130</v>
      </c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>
        <v>24</v>
      </c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>
        <f t="shared" si="4"/>
        <v>24</v>
      </c>
      <c r="AI163" s="4">
        <v>1</v>
      </c>
      <c r="AJ163" s="25">
        <f t="shared" ref="AJ163:AJ167" si="7">AI163*AH163</f>
        <v>24</v>
      </c>
    </row>
    <row r="164" spans="1:51" ht="24.95" customHeight="1">
      <c r="A164" s="26"/>
      <c r="B164" s="190"/>
      <c r="C164" s="97"/>
      <c r="D164" s="97"/>
      <c r="E164" s="100"/>
      <c r="F164" s="97"/>
      <c r="G164" s="3" t="s">
        <v>131</v>
      </c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>
        <v>5</v>
      </c>
      <c r="T164" s="4">
        <v>4</v>
      </c>
      <c r="U164" s="4"/>
      <c r="V164" s="4"/>
      <c r="W164" s="4">
        <v>3</v>
      </c>
      <c r="X164" s="4"/>
      <c r="Y164" s="4">
        <v>4</v>
      </c>
      <c r="Z164" s="4"/>
      <c r="AA164" s="4">
        <v>6</v>
      </c>
      <c r="AB164" s="4">
        <v>2</v>
      </c>
      <c r="AC164" s="4"/>
      <c r="AD164" s="4"/>
      <c r="AE164" s="4"/>
      <c r="AF164" s="4"/>
      <c r="AG164" s="4"/>
      <c r="AH164" s="4">
        <f t="shared" si="4"/>
        <v>24</v>
      </c>
      <c r="AI164" s="4">
        <v>1</v>
      </c>
      <c r="AJ164" s="25">
        <f t="shared" si="7"/>
        <v>24</v>
      </c>
    </row>
    <row r="165" spans="1:51" ht="24.95" customHeight="1">
      <c r="A165" s="26"/>
      <c r="B165" s="190"/>
      <c r="C165" s="97"/>
      <c r="D165" s="97"/>
      <c r="E165" s="100"/>
      <c r="F165" s="97"/>
      <c r="G165" s="3" t="s">
        <v>132</v>
      </c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>
        <v>12</v>
      </c>
      <c r="Z165" s="4">
        <v>12</v>
      </c>
      <c r="AA165" s="4"/>
      <c r="AB165" s="4"/>
      <c r="AC165" s="4"/>
      <c r="AD165" s="4"/>
      <c r="AE165" s="4"/>
      <c r="AF165" s="4"/>
      <c r="AG165" s="4"/>
      <c r="AH165" s="4">
        <f t="shared" si="4"/>
        <v>24</v>
      </c>
      <c r="AI165" s="4">
        <v>1</v>
      </c>
      <c r="AJ165" s="25">
        <f t="shared" si="7"/>
        <v>24</v>
      </c>
    </row>
    <row r="166" spans="1:51" ht="24.95" customHeight="1">
      <c r="A166" s="26"/>
      <c r="B166" s="190"/>
      <c r="C166" s="97"/>
      <c r="D166" s="97"/>
      <c r="E166" s="100"/>
      <c r="F166" s="97"/>
      <c r="G166" s="3" t="s">
        <v>133</v>
      </c>
      <c r="H166" s="4"/>
      <c r="I166" s="4"/>
      <c r="J166" s="4"/>
      <c r="K166" s="4"/>
      <c r="L166" s="4"/>
      <c r="M166" s="4"/>
      <c r="N166" s="4"/>
      <c r="O166" s="4"/>
      <c r="P166" s="4"/>
      <c r="Q166" s="4">
        <v>4</v>
      </c>
      <c r="R166" s="4"/>
      <c r="S166" s="4"/>
      <c r="T166" s="4"/>
      <c r="U166" s="4"/>
      <c r="V166" s="4"/>
      <c r="W166" s="4"/>
      <c r="X166" s="4"/>
      <c r="Y166" s="4"/>
      <c r="Z166" s="4">
        <v>4</v>
      </c>
      <c r="AA166" s="4"/>
      <c r="AB166" s="4">
        <v>2</v>
      </c>
      <c r="AC166" s="4">
        <v>1</v>
      </c>
      <c r="AD166" s="4"/>
      <c r="AE166" s="4"/>
      <c r="AF166" s="4">
        <v>11</v>
      </c>
      <c r="AG166" s="4">
        <v>2</v>
      </c>
      <c r="AH166" s="4">
        <f t="shared" si="4"/>
        <v>24</v>
      </c>
      <c r="AI166" s="4">
        <v>1</v>
      </c>
      <c r="AJ166" s="25">
        <f t="shared" si="7"/>
        <v>24</v>
      </c>
    </row>
    <row r="167" spans="1:51" ht="24.95" customHeight="1" thickBot="1">
      <c r="A167" s="26"/>
      <c r="B167" s="189"/>
      <c r="C167" s="98"/>
      <c r="D167" s="98"/>
      <c r="E167" s="101"/>
      <c r="F167" s="98"/>
      <c r="G167" s="56" t="s">
        <v>134</v>
      </c>
      <c r="H167" s="57"/>
      <c r="I167" s="57"/>
      <c r="J167" s="57">
        <v>16</v>
      </c>
      <c r="K167" s="57"/>
      <c r="L167" s="57">
        <v>1</v>
      </c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>
        <v>1</v>
      </c>
      <c r="AD167" s="57"/>
      <c r="AE167" s="57"/>
      <c r="AF167" s="57">
        <v>6</v>
      </c>
      <c r="AG167" s="57"/>
      <c r="AH167" s="57">
        <f t="shared" si="4"/>
        <v>24</v>
      </c>
      <c r="AI167" s="57">
        <v>1</v>
      </c>
      <c r="AJ167" s="60">
        <f t="shared" si="7"/>
        <v>24</v>
      </c>
      <c r="AW167" s="8"/>
    </row>
    <row r="168" spans="1:51" ht="35.1" customHeight="1">
      <c r="A168" s="26"/>
      <c r="B168" s="127" t="s">
        <v>141</v>
      </c>
      <c r="C168" s="97" t="s">
        <v>185</v>
      </c>
      <c r="D168" s="111" t="s">
        <v>59</v>
      </c>
      <c r="E168" s="108" t="s">
        <v>186</v>
      </c>
      <c r="F168" s="55" t="s">
        <v>128</v>
      </c>
      <c r="G168" s="55" t="s">
        <v>135</v>
      </c>
      <c r="H168" s="9"/>
      <c r="I168" s="9"/>
      <c r="J168" s="9"/>
      <c r="K168" s="9"/>
      <c r="L168" s="9"/>
      <c r="M168" s="9"/>
      <c r="N168" s="9"/>
      <c r="O168" s="9"/>
      <c r="P168" s="9"/>
      <c r="Q168" s="9">
        <v>3</v>
      </c>
      <c r="R168" s="9">
        <v>4</v>
      </c>
      <c r="S168" s="9">
        <v>2</v>
      </c>
      <c r="T168" s="9">
        <v>6</v>
      </c>
      <c r="U168" s="9">
        <v>1</v>
      </c>
      <c r="V168" s="9"/>
      <c r="W168" s="9"/>
      <c r="X168" s="9"/>
      <c r="Y168" s="9">
        <v>4</v>
      </c>
      <c r="Z168" s="9">
        <v>4</v>
      </c>
      <c r="AA168" s="9"/>
      <c r="AB168" s="9"/>
      <c r="AC168" s="9"/>
      <c r="AD168" s="9"/>
      <c r="AE168" s="9"/>
      <c r="AF168" s="9"/>
      <c r="AG168" s="9"/>
      <c r="AH168" s="9">
        <f t="shared" si="4"/>
        <v>24</v>
      </c>
      <c r="AI168" s="9">
        <v>1</v>
      </c>
      <c r="AJ168" s="62">
        <f t="shared" ref="AJ168:AJ169" si="8">AI168*AH168</f>
        <v>24</v>
      </c>
      <c r="AS168" s="8"/>
      <c r="AW168" s="8"/>
    </row>
    <row r="169" spans="1:51" ht="35.1" customHeight="1" thickBot="1">
      <c r="A169" s="26"/>
      <c r="B169" s="127"/>
      <c r="C169" s="111"/>
      <c r="D169" s="111"/>
      <c r="E169" s="108"/>
      <c r="F169" s="48" t="s">
        <v>187</v>
      </c>
      <c r="G169" s="7" t="s">
        <v>136</v>
      </c>
      <c r="H169" s="6"/>
      <c r="I169" s="6"/>
      <c r="J169" s="6">
        <v>8</v>
      </c>
      <c r="K169" s="6"/>
      <c r="L169" s="6">
        <v>5</v>
      </c>
      <c r="M169" s="6"/>
      <c r="N169" s="6"/>
      <c r="O169" s="6"/>
      <c r="P169" s="6"/>
      <c r="Q169" s="6">
        <v>4</v>
      </c>
      <c r="R169" s="6"/>
      <c r="S169" s="6">
        <v>2</v>
      </c>
      <c r="T169" s="6"/>
      <c r="U169" s="6"/>
      <c r="V169" s="6"/>
      <c r="W169" s="6"/>
      <c r="X169" s="6"/>
      <c r="Y169" s="6"/>
      <c r="Z169" s="6">
        <v>2</v>
      </c>
      <c r="AA169" s="6"/>
      <c r="AB169" s="6"/>
      <c r="AC169" s="6">
        <v>4</v>
      </c>
      <c r="AD169" s="6"/>
      <c r="AE169" s="6"/>
      <c r="AF169" s="6">
        <v>5</v>
      </c>
      <c r="AG169" s="6"/>
      <c r="AH169" s="57">
        <f t="shared" si="4"/>
        <v>30</v>
      </c>
      <c r="AI169" s="57">
        <v>1</v>
      </c>
      <c r="AJ169" s="60">
        <f t="shared" si="8"/>
        <v>30</v>
      </c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</row>
    <row r="170" spans="1:51" ht="36.950000000000003" customHeight="1" thickBot="1">
      <c r="A170" s="26"/>
      <c r="B170" s="130"/>
      <c r="C170" s="131"/>
      <c r="D170" s="131"/>
      <c r="E170" s="131"/>
      <c r="F170" s="131"/>
      <c r="G170" s="131"/>
      <c r="H170" s="131"/>
      <c r="I170" s="131"/>
      <c r="J170" s="131"/>
      <c r="K170" s="131"/>
      <c r="L170" s="131"/>
      <c r="M170" s="131"/>
      <c r="N170" s="131"/>
      <c r="O170" s="131"/>
      <c r="P170" s="131"/>
      <c r="Q170" s="131"/>
      <c r="R170" s="131"/>
      <c r="S170" s="131"/>
      <c r="T170" s="131"/>
      <c r="U170" s="131"/>
      <c r="V170" s="131"/>
      <c r="W170" s="131"/>
      <c r="X170" s="131"/>
      <c r="Y170" s="131"/>
      <c r="Z170" s="131"/>
      <c r="AA170" s="131"/>
      <c r="AB170" s="131"/>
      <c r="AC170" s="131"/>
      <c r="AD170" s="131"/>
      <c r="AE170" s="131"/>
      <c r="AF170" s="131"/>
      <c r="AG170" s="132"/>
      <c r="AH170" s="17" t="s">
        <v>140</v>
      </c>
      <c r="AI170" s="17">
        <f>SUM(AI134:AI169)</f>
        <v>36</v>
      </c>
      <c r="AJ170" s="17">
        <f>SUM(AJ134:AJ169)</f>
        <v>870</v>
      </c>
      <c r="AK170" s="33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</row>
    <row r="171" spans="1:51" ht="30" customHeight="1" thickBot="1">
      <c r="A171" s="8"/>
      <c r="B171" s="78"/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50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</row>
    <row r="172" spans="1:51" ht="24.95" customHeight="1">
      <c r="B172" s="133" t="s">
        <v>4</v>
      </c>
      <c r="C172" s="135" t="s">
        <v>5</v>
      </c>
      <c r="D172" s="135" t="s">
        <v>6</v>
      </c>
      <c r="E172" s="191" t="s">
        <v>65</v>
      </c>
      <c r="F172" s="135" t="s">
        <v>0</v>
      </c>
      <c r="G172" s="135" t="s">
        <v>7</v>
      </c>
      <c r="H172" s="87" t="s">
        <v>8</v>
      </c>
      <c r="I172" s="88"/>
      <c r="J172" s="88"/>
      <c r="K172" s="88"/>
      <c r="L172" s="23"/>
      <c r="M172" s="71"/>
      <c r="N172" s="66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  <c r="AC172" s="67"/>
      <c r="AD172" s="67"/>
      <c r="AE172" s="67"/>
      <c r="AF172" s="67"/>
      <c r="AG172" s="67"/>
      <c r="AH172" s="67"/>
      <c r="AI172" s="67"/>
      <c r="AJ172" s="67"/>
      <c r="AK172" s="67"/>
      <c r="AL172" s="67"/>
      <c r="AP172" s="8"/>
      <c r="AQ172" s="8"/>
      <c r="AR172" s="8"/>
      <c r="AS172" s="8"/>
      <c r="AT172" s="8"/>
      <c r="AU172" s="8"/>
      <c r="AV172" s="8"/>
      <c r="AW172" s="8"/>
      <c r="AX172" s="8"/>
      <c r="AY172" s="8"/>
    </row>
    <row r="173" spans="1:51" ht="24.95" customHeight="1" thickBot="1">
      <c r="B173" s="134"/>
      <c r="C173" s="136"/>
      <c r="D173" s="136"/>
      <c r="E173" s="192"/>
      <c r="F173" s="136"/>
      <c r="G173" s="136"/>
      <c r="H173" s="64" t="s">
        <v>2</v>
      </c>
      <c r="I173" s="64" t="s">
        <v>1</v>
      </c>
      <c r="J173" s="64" t="s">
        <v>3</v>
      </c>
      <c r="K173" s="64" t="s">
        <v>22</v>
      </c>
      <c r="L173" s="70" t="s">
        <v>9</v>
      </c>
      <c r="M173" s="70" t="s">
        <v>10</v>
      </c>
      <c r="N173" s="69" t="s">
        <v>11</v>
      </c>
      <c r="O173" s="54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51" ht="39" customHeight="1">
      <c r="A174" s="26"/>
      <c r="B174" s="127"/>
      <c r="C174" s="97" t="s">
        <v>80</v>
      </c>
      <c r="D174" s="97" t="s">
        <v>90</v>
      </c>
      <c r="E174" s="108" t="s">
        <v>81</v>
      </c>
      <c r="F174" s="5" t="s">
        <v>138</v>
      </c>
      <c r="G174" s="55" t="s">
        <v>95</v>
      </c>
      <c r="H174" s="9"/>
      <c r="I174" s="9"/>
      <c r="J174" s="9"/>
      <c r="K174" s="9">
        <v>24</v>
      </c>
      <c r="L174" s="9">
        <v>24</v>
      </c>
      <c r="M174" s="9">
        <v>1</v>
      </c>
      <c r="N174" s="61">
        <v>24</v>
      </c>
      <c r="O174" s="2"/>
      <c r="P174" s="2"/>
      <c r="Q174" s="8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51" ht="39" customHeight="1">
      <c r="A175" s="26"/>
      <c r="B175" s="127"/>
      <c r="C175" s="103"/>
      <c r="D175" s="103"/>
      <c r="E175" s="109"/>
      <c r="F175" s="3" t="s">
        <v>32</v>
      </c>
      <c r="G175" s="3" t="s">
        <v>137</v>
      </c>
      <c r="H175" s="4"/>
      <c r="I175" s="4">
        <v>18</v>
      </c>
      <c r="J175" s="4">
        <v>6</v>
      </c>
      <c r="K175" s="4"/>
      <c r="L175" s="4">
        <f>SUM(H175:K175)</f>
        <v>24</v>
      </c>
      <c r="M175" s="4">
        <v>1</v>
      </c>
      <c r="N175" s="25">
        <f t="shared" ref="N175:N176" si="9">M175*L175</f>
        <v>24</v>
      </c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J175" s="8"/>
    </row>
    <row r="176" spans="1:51" ht="152.25" customHeight="1" thickBot="1">
      <c r="A176" s="26"/>
      <c r="B176" s="51"/>
      <c r="C176" s="7" t="s">
        <v>80</v>
      </c>
      <c r="D176" s="7" t="s">
        <v>90</v>
      </c>
      <c r="E176" s="38" t="s">
        <v>81</v>
      </c>
      <c r="F176" s="7" t="s">
        <v>188</v>
      </c>
      <c r="G176" s="7" t="s">
        <v>98</v>
      </c>
      <c r="H176" s="6">
        <v>6</v>
      </c>
      <c r="I176" s="6">
        <v>2</v>
      </c>
      <c r="J176" s="6">
        <v>16</v>
      </c>
      <c r="K176" s="6">
        <v>5</v>
      </c>
      <c r="L176" s="6">
        <f>SUM(H176:K176)</f>
        <v>29</v>
      </c>
      <c r="M176" s="6">
        <v>1</v>
      </c>
      <c r="N176" s="52">
        <f t="shared" si="9"/>
        <v>29</v>
      </c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52" ht="36.950000000000003" customHeight="1" thickBot="1">
      <c r="A177" s="26"/>
      <c r="B177" s="29"/>
      <c r="C177" s="30"/>
      <c r="D177" s="30"/>
      <c r="E177" s="30"/>
      <c r="F177" s="30"/>
      <c r="G177" s="30"/>
      <c r="H177" s="30"/>
      <c r="I177" s="30"/>
      <c r="J177" s="30"/>
      <c r="K177" s="30"/>
      <c r="L177" s="17" t="s">
        <v>140</v>
      </c>
      <c r="M177" s="17">
        <f>SUM(M174:M176)</f>
        <v>3</v>
      </c>
      <c r="N177" s="17">
        <f>SUM(N174:N176)</f>
        <v>77</v>
      </c>
      <c r="O177" s="54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</row>
    <row r="178" spans="1:52" ht="30" customHeight="1" thickBot="1">
      <c r="B178" s="127"/>
      <c r="C178" s="111"/>
      <c r="D178" s="111"/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1"/>
      <c r="Q178" s="111"/>
      <c r="R178" s="111"/>
      <c r="S178" s="111"/>
      <c r="T178" s="111"/>
      <c r="U178" s="111"/>
      <c r="V178" s="111"/>
      <c r="W178" s="111"/>
      <c r="X178" s="111"/>
      <c r="Y178" s="111"/>
      <c r="Z178" s="111"/>
      <c r="AA178" s="111"/>
      <c r="AB178" s="111"/>
      <c r="AC178" s="111"/>
      <c r="AD178" s="111"/>
      <c r="AE178" s="111"/>
      <c r="AF178" s="111"/>
      <c r="AG178" s="111"/>
      <c r="AH178" s="111"/>
      <c r="AI178" s="111"/>
      <c r="AJ178" s="111"/>
      <c r="AK178" s="111"/>
      <c r="AL178" s="111"/>
      <c r="AM178" s="111"/>
      <c r="AN178" s="111"/>
      <c r="AO178" s="111"/>
      <c r="AP178" s="111"/>
      <c r="AQ178" s="111"/>
      <c r="AR178" s="111"/>
      <c r="AS178" s="111"/>
      <c r="AT178" s="111"/>
      <c r="AU178" s="111"/>
      <c r="AV178" s="111"/>
      <c r="AW178" s="111"/>
      <c r="AX178" s="111"/>
      <c r="AY178" s="179"/>
      <c r="AZ178" s="8"/>
    </row>
    <row r="179" spans="1:52" ht="26.1" customHeight="1">
      <c r="A179" s="26"/>
      <c r="B179" s="133" t="s">
        <v>4</v>
      </c>
      <c r="C179" s="135" t="s">
        <v>5</v>
      </c>
      <c r="D179" s="135" t="s">
        <v>6</v>
      </c>
      <c r="E179" s="137" t="s">
        <v>65</v>
      </c>
      <c r="F179" s="139" t="s">
        <v>0</v>
      </c>
      <c r="G179" s="141" t="s">
        <v>7</v>
      </c>
      <c r="H179" s="87" t="s">
        <v>8</v>
      </c>
      <c r="I179" s="88"/>
      <c r="J179" s="88"/>
      <c r="K179" s="88"/>
      <c r="L179" s="88"/>
      <c r="M179" s="88"/>
      <c r="N179" s="88"/>
      <c r="O179" s="88"/>
      <c r="P179" s="88"/>
      <c r="Q179" s="89"/>
      <c r="R179" s="68"/>
      <c r="S179" s="71"/>
      <c r="T179" s="73"/>
      <c r="U179" s="67"/>
      <c r="V179" s="67"/>
      <c r="W179" s="67"/>
      <c r="X179" s="67"/>
      <c r="Y179" s="67"/>
      <c r="Z179" s="67"/>
      <c r="AA179" s="8"/>
      <c r="AB179" s="8"/>
      <c r="AC179" s="8"/>
    </row>
    <row r="180" spans="1:52" ht="26.1" customHeight="1" thickBot="1">
      <c r="A180" s="26"/>
      <c r="B180" s="134"/>
      <c r="C180" s="136"/>
      <c r="D180" s="136"/>
      <c r="E180" s="138"/>
      <c r="F180" s="140"/>
      <c r="G180" s="142"/>
      <c r="H180" s="63">
        <v>1</v>
      </c>
      <c r="I180" s="64">
        <v>4</v>
      </c>
      <c r="J180" s="64">
        <v>6</v>
      </c>
      <c r="K180" s="64">
        <v>8</v>
      </c>
      <c r="L180" s="64">
        <v>10</v>
      </c>
      <c r="M180" s="64">
        <v>12</v>
      </c>
      <c r="N180" s="64">
        <v>14</v>
      </c>
      <c r="O180" s="64">
        <v>16</v>
      </c>
      <c r="P180" s="64">
        <v>18</v>
      </c>
      <c r="Q180" s="64">
        <v>20</v>
      </c>
      <c r="R180" s="63" t="s">
        <v>9</v>
      </c>
      <c r="S180" s="63" t="s">
        <v>84</v>
      </c>
      <c r="T180" s="65" t="s">
        <v>11</v>
      </c>
      <c r="U180" s="2"/>
      <c r="V180" s="2"/>
      <c r="W180" s="2"/>
      <c r="X180" s="2"/>
      <c r="Y180" s="2"/>
      <c r="Z180" s="2"/>
      <c r="AA180" s="2"/>
      <c r="AB180" s="2"/>
    </row>
    <row r="181" spans="1:52" ht="159" customHeight="1">
      <c r="A181" s="26"/>
      <c r="B181" s="72"/>
      <c r="C181" s="97" t="s">
        <v>80</v>
      </c>
      <c r="D181" s="97" t="s">
        <v>161</v>
      </c>
      <c r="E181" s="100" t="s">
        <v>81</v>
      </c>
      <c r="F181" s="55" t="s">
        <v>139</v>
      </c>
      <c r="G181" s="55" t="s">
        <v>157</v>
      </c>
      <c r="H181" s="9"/>
      <c r="I181" s="9"/>
      <c r="J181" s="9"/>
      <c r="K181" s="9">
        <v>3</v>
      </c>
      <c r="L181" s="9">
        <v>2</v>
      </c>
      <c r="M181" s="9">
        <v>3</v>
      </c>
      <c r="N181" s="9">
        <v>3</v>
      </c>
      <c r="O181" s="9">
        <v>8</v>
      </c>
      <c r="P181" s="9">
        <v>11</v>
      </c>
      <c r="Q181" s="9"/>
      <c r="R181" s="9">
        <f>SUM(H181:Q181)</f>
        <v>30</v>
      </c>
      <c r="S181" s="9">
        <v>1</v>
      </c>
      <c r="T181" s="61">
        <f t="shared" ref="T181:T183" si="10">S181*R181</f>
        <v>30</v>
      </c>
      <c r="U181" s="2"/>
      <c r="V181" s="2"/>
      <c r="W181" s="2"/>
      <c r="X181" s="2"/>
      <c r="Y181" s="2"/>
      <c r="Z181" s="2"/>
      <c r="AA181" s="2"/>
      <c r="AB181" s="2"/>
    </row>
    <row r="182" spans="1:52" ht="159" customHeight="1">
      <c r="A182" s="26"/>
      <c r="B182" s="72"/>
      <c r="C182" s="97"/>
      <c r="D182" s="97"/>
      <c r="E182" s="100"/>
      <c r="F182" s="7" t="s">
        <v>158</v>
      </c>
      <c r="G182" s="3" t="s">
        <v>159</v>
      </c>
      <c r="H182" s="4"/>
      <c r="I182" s="4"/>
      <c r="J182" s="4"/>
      <c r="K182" s="4"/>
      <c r="L182" s="4">
        <v>7</v>
      </c>
      <c r="M182" s="4">
        <v>14</v>
      </c>
      <c r="N182" s="4"/>
      <c r="O182" s="4">
        <v>5</v>
      </c>
      <c r="P182" s="4"/>
      <c r="Q182" s="4">
        <v>2</v>
      </c>
      <c r="R182" s="4">
        <f>SUM(H182:Q182)</f>
        <v>28</v>
      </c>
      <c r="S182" s="4">
        <v>1</v>
      </c>
      <c r="T182" s="25">
        <f t="shared" si="10"/>
        <v>28</v>
      </c>
      <c r="U182" s="2"/>
      <c r="V182" s="2"/>
      <c r="W182" s="8"/>
      <c r="X182" s="8"/>
      <c r="Y182" s="2"/>
      <c r="Z182" s="2"/>
      <c r="AA182" s="2"/>
      <c r="AB182" s="2"/>
    </row>
    <row r="183" spans="1:52" ht="28.5">
      <c r="A183" s="26"/>
      <c r="B183" s="35"/>
      <c r="C183" s="103"/>
      <c r="D183" s="103"/>
      <c r="E183" s="106"/>
      <c r="F183" s="3" t="s">
        <v>139</v>
      </c>
      <c r="G183" s="3" t="s">
        <v>160</v>
      </c>
      <c r="H183" s="4"/>
      <c r="I183" s="4">
        <v>2</v>
      </c>
      <c r="J183" s="4"/>
      <c r="K183" s="4">
        <v>4</v>
      </c>
      <c r="L183" s="4">
        <v>5</v>
      </c>
      <c r="M183" s="4">
        <v>8</v>
      </c>
      <c r="N183" s="4">
        <v>9</v>
      </c>
      <c r="O183" s="4">
        <v>4</v>
      </c>
      <c r="P183" s="4">
        <v>2</v>
      </c>
      <c r="Q183" s="4"/>
      <c r="R183" s="4">
        <f>SUM(H183:Q183)</f>
        <v>34</v>
      </c>
      <c r="S183" s="4">
        <v>1</v>
      </c>
      <c r="T183" s="25">
        <f t="shared" si="10"/>
        <v>34</v>
      </c>
      <c r="U183" s="2"/>
      <c r="V183" s="8"/>
      <c r="W183" s="8"/>
      <c r="X183" s="8"/>
      <c r="Y183" s="8"/>
      <c r="Z183" s="8"/>
      <c r="AA183" s="2"/>
      <c r="AB183" s="2"/>
    </row>
    <row r="184" spans="1:52" ht="15.95" customHeight="1">
      <c r="A184" s="26"/>
      <c r="B184" s="74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6"/>
      <c r="R184" s="143" t="s">
        <v>40</v>
      </c>
      <c r="S184" s="143">
        <f>SUM(S181:S183)</f>
        <v>3</v>
      </c>
      <c r="T184" s="145">
        <f>SUM(T181:T183)</f>
        <v>92</v>
      </c>
      <c r="U184" s="22"/>
      <c r="V184" s="22"/>
      <c r="W184" s="22"/>
      <c r="X184" s="22"/>
      <c r="Y184" s="22"/>
      <c r="Z184" s="22"/>
      <c r="AA184" s="2"/>
      <c r="AB184" s="2"/>
    </row>
    <row r="185" spans="1:52" ht="15.95" customHeight="1" thickBot="1">
      <c r="A185" s="26"/>
      <c r="B185" s="77"/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9"/>
      <c r="R185" s="144"/>
      <c r="S185" s="144"/>
      <c r="T185" s="146"/>
      <c r="U185" s="22"/>
      <c r="V185" s="22"/>
      <c r="W185" s="22"/>
      <c r="X185" s="22"/>
      <c r="Y185" s="22"/>
      <c r="Z185" s="22"/>
      <c r="AA185" s="2"/>
      <c r="AB185" s="8"/>
    </row>
    <row r="188" spans="1:52">
      <c r="D188" s="124" t="s">
        <v>56</v>
      </c>
      <c r="E188" s="10" t="s">
        <v>57</v>
      </c>
      <c r="F188" s="10">
        <f>S184+M177+AI170+X128+U119+U111+U102+V94+T86+U79+W74+T60+V36+V28+U6</f>
        <v>86</v>
      </c>
      <c r="I188" s="12"/>
      <c r="AC188" s="1"/>
    </row>
    <row r="189" spans="1:52">
      <c r="D189" s="124"/>
      <c r="E189" s="10" t="s">
        <v>58</v>
      </c>
      <c r="F189" s="18">
        <f>T184+N177+AJ170+Y128+V119+V111+V102+W94+U86+V79+X74+U60+W36+W28+V6</f>
        <v>2182</v>
      </c>
      <c r="I189" s="12"/>
      <c r="AC189" s="1"/>
    </row>
  </sheetData>
  <mergeCells count="293">
    <mergeCell ref="B100:B101"/>
    <mergeCell ref="X70:X71"/>
    <mergeCell ref="D188:D189"/>
    <mergeCell ref="V102:V103"/>
    <mergeCell ref="T102:T103"/>
    <mergeCell ref="C106:C107"/>
    <mergeCell ref="D106:D107"/>
    <mergeCell ref="E106:E107"/>
    <mergeCell ref="F106:F107"/>
    <mergeCell ref="B108:B110"/>
    <mergeCell ref="B141:B155"/>
    <mergeCell ref="F158:F167"/>
    <mergeCell ref="B156:B157"/>
    <mergeCell ref="E158:E167"/>
    <mergeCell ref="D158:D167"/>
    <mergeCell ref="C158:C167"/>
    <mergeCell ref="B158:B167"/>
    <mergeCell ref="C174:C175"/>
    <mergeCell ref="B178:AY178"/>
    <mergeCell ref="B172:B173"/>
    <mergeCell ref="C172:C173"/>
    <mergeCell ref="D172:D173"/>
    <mergeCell ref="E172:E173"/>
    <mergeCell ref="F172:F173"/>
    <mergeCell ref="B2:V2"/>
    <mergeCell ref="D174:D175"/>
    <mergeCell ref="E174:E175"/>
    <mergeCell ref="B174:B175"/>
    <mergeCell ref="D30:D31"/>
    <mergeCell ref="E30:E31"/>
    <mergeCell ref="F30:F31"/>
    <mergeCell ref="G30:G31"/>
    <mergeCell ref="G51:G52"/>
    <mergeCell ref="F72:F73"/>
    <mergeCell ref="B70:B71"/>
    <mergeCell ref="C70:C71"/>
    <mergeCell ref="D70:D71"/>
    <mergeCell ref="E70:E71"/>
    <mergeCell ref="F70:F71"/>
    <mergeCell ref="B113:AB113"/>
    <mergeCell ref="T76:T77"/>
    <mergeCell ref="U76:U77"/>
    <mergeCell ref="T79:T80"/>
    <mergeCell ref="U79:U80"/>
    <mergeCell ref="V79:V80"/>
    <mergeCell ref="V76:V77"/>
    <mergeCell ref="G76:G77"/>
    <mergeCell ref="E132:E133"/>
    <mergeCell ref="B104:AB104"/>
    <mergeCell ref="G106:G107"/>
    <mergeCell ref="V70:V71"/>
    <mergeCell ref="W70:W71"/>
    <mergeCell ref="G70:G71"/>
    <mergeCell ref="B12:B27"/>
    <mergeCell ref="V28:V29"/>
    <mergeCell ref="W28:W29"/>
    <mergeCell ref="U28:U29"/>
    <mergeCell ref="B30:B31"/>
    <mergeCell ref="C30:C31"/>
    <mergeCell ref="H30:T30"/>
    <mergeCell ref="U38:W48"/>
    <mergeCell ref="B32:B48"/>
    <mergeCell ref="C36:T48"/>
    <mergeCell ref="B50:U50"/>
    <mergeCell ref="C60:R69"/>
    <mergeCell ref="B53:B69"/>
    <mergeCell ref="H51:R51"/>
    <mergeCell ref="H70:U70"/>
    <mergeCell ref="S51:S52"/>
    <mergeCell ref="B49:AB49"/>
    <mergeCell ref="T83:T84"/>
    <mergeCell ref="U90:U91"/>
    <mergeCell ref="B98:B99"/>
    <mergeCell ref="C98:C99"/>
    <mergeCell ref="D98:D99"/>
    <mergeCell ref="V98:V99"/>
    <mergeCell ref="U83:U84"/>
    <mergeCell ref="U94:U95"/>
    <mergeCell ref="T98:T99"/>
    <mergeCell ref="U98:U99"/>
    <mergeCell ref="V94:V95"/>
    <mergeCell ref="F55:F56"/>
    <mergeCell ref="F58:F59"/>
    <mergeCell ref="H3:S3"/>
    <mergeCell ref="B6:S7"/>
    <mergeCell ref="B9:W9"/>
    <mergeCell ref="H10:T10"/>
    <mergeCell ref="B28:T29"/>
    <mergeCell ref="U115:U116"/>
    <mergeCell ref="D115:D116"/>
    <mergeCell ref="E115:E116"/>
    <mergeCell ref="F115:F116"/>
    <mergeCell ref="T115:T116"/>
    <mergeCell ref="G115:G116"/>
    <mergeCell ref="T106:T107"/>
    <mergeCell ref="U106:U107"/>
    <mergeCell ref="G98:G99"/>
    <mergeCell ref="U102:U103"/>
    <mergeCell ref="E98:E99"/>
    <mergeCell ref="F98:F99"/>
    <mergeCell ref="T6:T7"/>
    <mergeCell ref="T3:T4"/>
    <mergeCell ref="U3:U4"/>
    <mergeCell ref="E10:E11"/>
    <mergeCell ref="F10:F11"/>
    <mergeCell ref="F3:F4"/>
    <mergeCell ref="V10:V11"/>
    <mergeCell ref="W10:W11"/>
    <mergeCell ref="U6:U7"/>
    <mergeCell ref="V6:V7"/>
    <mergeCell ref="B51:B52"/>
    <mergeCell ref="C51:C52"/>
    <mergeCell ref="U30:U31"/>
    <mergeCell ref="V30:V31"/>
    <mergeCell ref="W30:W31"/>
    <mergeCell ref="U36:U37"/>
    <mergeCell ref="U10:U11"/>
    <mergeCell ref="G3:G4"/>
    <mergeCell ref="D10:D11"/>
    <mergeCell ref="G10:G11"/>
    <mergeCell ref="B3:B4"/>
    <mergeCell ref="C3:C4"/>
    <mergeCell ref="D3:D4"/>
    <mergeCell ref="E3:E4"/>
    <mergeCell ref="V3:V4"/>
    <mergeCell ref="B8:AB8"/>
    <mergeCell ref="B10:B11"/>
    <mergeCell ref="C10:C11"/>
    <mergeCell ref="F76:F77"/>
    <mergeCell ref="B72:B73"/>
    <mergeCell ref="S60:S61"/>
    <mergeCell ref="U51:U52"/>
    <mergeCell ref="V36:V37"/>
    <mergeCell ref="W36:W37"/>
    <mergeCell ref="C76:C77"/>
    <mergeCell ref="D51:D52"/>
    <mergeCell ref="E51:E52"/>
    <mergeCell ref="F51:F52"/>
    <mergeCell ref="T51:T52"/>
    <mergeCell ref="T60:T61"/>
    <mergeCell ref="U60:U61"/>
    <mergeCell ref="V74:V75"/>
    <mergeCell ref="W74:W75"/>
    <mergeCell ref="X74:X75"/>
    <mergeCell ref="F53:F54"/>
    <mergeCell ref="C53:C59"/>
    <mergeCell ref="D53:D59"/>
    <mergeCell ref="E53:E59"/>
    <mergeCell ref="S62:U69"/>
    <mergeCell ref="C181:C183"/>
    <mergeCell ref="D181:D183"/>
    <mergeCell ref="E181:E183"/>
    <mergeCell ref="S184:S185"/>
    <mergeCell ref="T184:T185"/>
    <mergeCell ref="R184:R185"/>
    <mergeCell ref="G123:G124"/>
    <mergeCell ref="W128:W129"/>
    <mergeCell ref="X128:X129"/>
    <mergeCell ref="F126:F127"/>
    <mergeCell ref="F123:F124"/>
    <mergeCell ref="C123:C124"/>
    <mergeCell ref="D123:D124"/>
    <mergeCell ref="E123:E124"/>
    <mergeCell ref="W123:W124"/>
    <mergeCell ref="X123:X124"/>
    <mergeCell ref="C126:C127"/>
    <mergeCell ref="D126:D127"/>
    <mergeCell ref="E126:E127"/>
    <mergeCell ref="F132:F133"/>
    <mergeCell ref="G132:G133"/>
    <mergeCell ref="G172:G173"/>
    <mergeCell ref="C132:C133"/>
    <mergeCell ref="D132:D133"/>
    <mergeCell ref="B168:B169"/>
    <mergeCell ref="C168:C169"/>
    <mergeCell ref="D168:D169"/>
    <mergeCell ref="E168:E169"/>
    <mergeCell ref="H132:AG132"/>
    <mergeCell ref="B170:AG170"/>
    <mergeCell ref="B171:N171"/>
    <mergeCell ref="H172:K172"/>
    <mergeCell ref="H179:Q179"/>
    <mergeCell ref="B179:B180"/>
    <mergeCell ref="C179:C180"/>
    <mergeCell ref="D179:D180"/>
    <mergeCell ref="E179:E180"/>
    <mergeCell ref="F179:F180"/>
    <mergeCell ref="G179:G180"/>
    <mergeCell ref="B134:B140"/>
    <mergeCell ref="B132:B133"/>
    <mergeCell ref="F117:F118"/>
    <mergeCell ref="V106:V107"/>
    <mergeCell ref="U111:U112"/>
    <mergeCell ref="V111:V112"/>
    <mergeCell ref="T111:T112"/>
    <mergeCell ref="B122:Y122"/>
    <mergeCell ref="H123:V123"/>
    <mergeCell ref="B128:V129"/>
    <mergeCell ref="B131:AJ131"/>
    <mergeCell ref="B121:AB121"/>
    <mergeCell ref="T119:T120"/>
    <mergeCell ref="U119:U120"/>
    <mergeCell ref="V119:V120"/>
    <mergeCell ref="B115:B116"/>
    <mergeCell ref="C115:C116"/>
    <mergeCell ref="V115:V116"/>
    <mergeCell ref="Y128:Y129"/>
    <mergeCell ref="Y123:Y124"/>
    <mergeCell ref="B126:B127"/>
    <mergeCell ref="B123:B124"/>
    <mergeCell ref="E117:E118"/>
    <mergeCell ref="B117:B118"/>
    <mergeCell ref="B106:B107"/>
    <mergeCell ref="F12:F27"/>
    <mergeCell ref="C32:C35"/>
    <mergeCell ref="D32:D35"/>
    <mergeCell ref="E32:E35"/>
    <mergeCell ref="F32:F35"/>
    <mergeCell ref="F100:F101"/>
    <mergeCell ref="C108:C110"/>
    <mergeCell ref="D108:D110"/>
    <mergeCell ref="E108:E110"/>
    <mergeCell ref="C100:C101"/>
    <mergeCell ref="D100:D101"/>
    <mergeCell ref="E100:E101"/>
    <mergeCell ref="B81:AB81"/>
    <mergeCell ref="G90:G91"/>
    <mergeCell ref="B96:AB96"/>
    <mergeCell ref="B88:AB88"/>
    <mergeCell ref="V90:V91"/>
    <mergeCell ref="W90:W91"/>
    <mergeCell ref="B90:B91"/>
    <mergeCell ref="C90:C91"/>
    <mergeCell ref="D90:D91"/>
    <mergeCell ref="E90:E91"/>
    <mergeCell ref="S83:S84"/>
    <mergeCell ref="E83:E84"/>
    <mergeCell ref="C72:C73"/>
    <mergeCell ref="D72:D73"/>
    <mergeCell ref="E72:E73"/>
    <mergeCell ref="C92:C93"/>
    <mergeCell ref="D92:D93"/>
    <mergeCell ref="E92:E93"/>
    <mergeCell ref="C12:C27"/>
    <mergeCell ref="D12:D27"/>
    <mergeCell ref="E12:E27"/>
    <mergeCell ref="C83:C84"/>
    <mergeCell ref="D83:D84"/>
    <mergeCell ref="D76:D77"/>
    <mergeCell ref="E76:E77"/>
    <mergeCell ref="B74:U75"/>
    <mergeCell ref="H76:S76"/>
    <mergeCell ref="B79:S80"/>
    <mergeCell ref="B82:U82"/>
    <mergeCell ref="H83:R83"/>
    <mergeCell ref="B86:R87"/>
    <mergeCell ref="B89:W89"/>
    <mergeCell ref="H90:T90"/>
    <mergeCell ref="B94:T95"/>
    <mergeCell ref="B92:B93"/>
    <mergeCell ref="S86:S87"/>
    <mergeCell ref="F90:F91"/>
    <mergeCell ref="G83:G84"/>
    <mergeCell ref="B76:B77"/>
    <mergeCell ref="F83:F84"/>
    <mergeCell ref="U86:U87"/>
    <mergeCell ref="T86:T87"/>
    <mergeCell ref="B83:B84"/>
    <mergeCell ref="W94:W95"/>
    <mergeCell ref="B184:Q185"/>
    <mergeCell ref="B97:V97"/>
    <mergeCell ref="B102:S103"/>
    <mergeCell ref="H98:S98"/>
    <mergeCell ref="B105:V105"/>
    <mergeCell ref="H106:S106"/>
    <mergeCell ref="B111:S112"/>
    <mergeCell ref="B114:V114"/>
    <mergeCell ref="B119:S120"/>
    <mergeCell ref="H115:S115"/>
    <mergeCell ref="C141:C155"/>
    <mergeCell ref="D141:D155"/>
    <mergeCell ref="E141:E155"/>
    <mergeCell ref="F141:F155"/>
    <mergeCell ref="C156:C157"/>
    <mergeCell ref="D156:D157"/>
    <mergeCell ref="E156:E157"/>
    <mergeCell ref="F156:F157"/>
    <mergeCell ref="C117:C118"/>
    <mergeCell ref="F134:F140"/>
    <mergeCell ref="E134:E140"/>
    <mergeCell ref="D134:D140"/>
    <mergeCell ref="C134:C140"/>
    <mergeCell ref="D117:D118"/>
  </mergeCells>
  <phoneticPr fontId="1" type="noConversion"/>
  <pageMargins left="0" right="0" top="0" bottom="0" header="0.3" footer="0.3"/>
  <pageSetup paperSize="9" scale="34" fitToHeight="99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2019-07-09T17:37:33Z</cp:lastPrinted>
  <dcterms:created xsi:type="dcterms:W3CDTF">2006-09-13T11:21:51Z</dcterms:created>
  <dcterms:modified xsi:type="dcterms:W3CDTF">2019-08-21T07:05:53Z</dcterms:modified>
</cp:coreProperties>
</file>